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I:\RMA\Shokz\"/>
    </mc:Choice>
  </mc:AlternateContent>
  <xr:revisionPtr revIDLastSave="0" documentId="13_ncr:1_{64F6AB44-FCAB-4160-AB84-636E8623F2E9}" xr6:coauthVersionLast="47" xr6:coauthVersionMax="47" xr10:uidLastSave="{00000000-0000-0000-0000-000000000000}"/>
  <bookViews>
    <workbookView xWindow="-120" yWindow="-120" windowWidth="38640" windowHeight="15840" xr2:uid="{91555FEE-567B-4358-B29B-7222BC9D633C}"/>
  </bookViews>
  <sheets>
    <sheet name="RMA Formular" sheetId="1" r:id="rId1"/>
    <sheet name="DATABASE_PRODUCT" sheetId="2" r:id="rId2"/>
    <sheet name="Troubleshoot" sheetId="3" r:id="rId3"/>
  </sheets>
  <definedNames>
    <definedName name="AfterShokz">DATABASE_PRODUCT!$F$3:$F$37</definedName>
    <definedName name="BRAND">DATABASE_PRODUCT!$E$1:$E$4</definedName>
    <definedName name="Defect_classify">Troubleshoot!$B$2:$B$61</definedName>
    <definedName name="Details">Troubleshoot!$C$2:$C$61</definedName>
    <definedName name="Issues_of_charging">#REF!</definedName>
    <definedName name="Issues_of_Switch_On_Off">#REF!</definedName>
    <definedName name="Shokz">DATABASE_PRODUCT!$G$3:$G$51</definedName>
    <definedName name="Solution">Troubleshoot!$E$2:$E$4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 l="1"/>
  <c r="F102" i="1"/>
  <c r="H102" i="1"/>
  <c r="I102" i="1"/>
  <c r="J102" i="1" s="1"/>
  <c r="F103" i="1"/>
  <c r="H103" i="1"/>
  <c r="I103" i="1"/>
  <c r="J103" i="1" s="1"/>
  <c r="F8" i="1"/>
  <c r="H8" i="1"/>
  <c r="I8" i="1"/>
  <c r="J8" i="1" s="1"/>
  <c r="F9" i="1"/>
  <c r="H9" i="1"/>
  <c r="I9" i="1"/>
  <c r="J9" i="1" s="1"/>
  <c r="F10" i="1"/>
  <c r="H10" i="1"/>
  <c r="I10" i="1"/>
  <c r="J10" i="1"/>
  <c r="F11" i="1"/>
  <c r="H11" i="1"/>
  <c r="I11" i="1"/>
  <c r="J11" i="1" s="1"/>
  <c r="F12" i="1"/>
  <c r="H12" i="1"/>
  <c r="I12" i="1"/>
  <c r="J12" i="1"/>
  <c r="F13" i="1"/>
  <c r="H13" i="1"/>
  <c r="I13" i="1"/>
  <c r="J13" i="1"/>
  <c r="F14" i="1"/>
  <c r="H14" i="1"/>
  <c r="I14" i="1"/>
  <c r="J14" i="1"/>
  <c r="F15" i="1"/>
  <c r="H15" i="1"/>
  <c r="I15" i="1"/>
  <c r="J15" i="1" s="1"/>
  <c r="F16" i="1"/>
  <c r="H16" i="1"/>
  <c r="I16" i="1"/>
  <c r="J16" i="1" s="1"/>
  <c r="F17" i="1"/>
  <c r="H17" i="1"/>
  <c r="I17" i="1"/>
  <c r="J17" i="1"/>
  <c r="F18" i="1"/>
  <c r="H18" i="1"/>
  <c r="I18" i="1"/>
  <c r="J18" i="1"/>
  <c r="F19" i="1"/>
  <c r="H19" i="1"/>
  <c r="I19" i="1"/>
  <c r="J19" i="1"/>
  <c r="F20" i="1"/>
  <c r="H20" i="1"/>
  <c r="I20" i="1"/>
  <c r="J20" i="1"/>
  <c r="F21" i="1"/>
  <c r="H21" i="1"/>
  <c r="I21" i="1"/>
  <c r="J21" i="1" s="1"/>
  <c r="F22" i="1"/>
  <c r="H22" i="1"/>
  <c r="I22" i="1"/>
  <c r="J22" i="1" s="1"/>
  <c r="F23" i="1"/>
  <c r="H23" i="1"/>
  <c r="I23" i="1"/>
  <c r="J23" i="1" s="1"/>
  <c r="F24" i="1"/>
  <c r="H24" i="1"/>
  <c r="I24" i="1"/>
  <c r="J24" i="1"/>
  <c r="F25" i="1"/>
  <c r="H25" i="1"/>
  <c r="I25" i="1"/>
  <c r="J25" i="1"/>
  <c r="F26" i="1"/>
  <c r="H26" i="1"/>
  <c r="I26" i="1"/>
  <c r="J26" i="1"/>
  <c r="F27" i="1"/>
  <c r="H27" i="1"/>
  <c r="I27" i="1"/>
  <c r="J27" i="1"/>
  <c r="F28" i="1"/>
  <c r="H28" i="1"/>
  <c r="I28" i="1"/>
  <c r="J28" i="1"/>
  <c r="F29" i="1"/>
  <c r="H29" i="1"/>
  <c r="I29" i="1"/>
  <c r="J29" i="1" s="1"/>
  <c r="F30" i="1"/>
  <c r="H30" i="1"/>
  <c r="I30" i="1"/>
  <c r="J30" i="1" s="1"/>
  <c r="F31" i="1"/>
  <c r="H31" i="1"/>
  <c r="I31" i="1"/>
  <c r="J31" i="1"/>
  <c r="F32" i="1"/>
  <c r="H32" i="1"/>
  <c r="I32" i="1"/>
  <c r="J32" i="1"/>
  <c r="F33" i="1"/>
  <c r="H33" i="1"/>
  <c r="I33" i="1"/>
  <c r="J33" i="1"/>
  <c r="F34" i="1"/>
  <c r="H34" i="1"/>
  <c r="I34" i="1"/>
  <c r="J34" i="1"/>
  <c r="F35" i="1"/>
  <c r="H35" i="1"/>
  <c r="I35" i="1"/>
  <c r="J35" i="1"/>
  <c r="F36" i="1"/>
  <c r="H36" i="1"/>
  <c r="I36" i="1"/>
  <c r="J36" i="1" s="1"/>
  <c r="F37" i="1"/>
  <c r="H37" i="1"/>
  <c r="I37" i="1"/>
  <c r="J37" i="1" s="1"/>
  <c r="F38" i="1"/>
  <c r="H38" i="1"/>
  <c r="I38" i="1"/>
  <c r="J38" i="1"/>
  <c r="F39" i="1"/>
  <c r="H39" i="1"/>
  <c r="I39" i="1"/>
  <c r="J39" i="1"/>
  <c r="F40" i="1"/>
  <c r="H40" i="1"/>
  <c r="I40" i="1"/>
  <c r="J40" i="1"/>
  <c r="F41" i="1"/>
  <c r="H41" i="1"/>
  <c r="I41" i="1"/>
  <c r="J41" i="1"/>
  <c r="F42" i="1"/>
  <c r="H42" i="1"/>
  <c r="I42" i="1"/>
  <c r="J42" i="1"/>
  <c r="F43" i="1"/>
  <c r="H43" i="1"/>
  <c r="I43" i="1"/>
  <c r="J43" i="1" s="1"/>
  <c r="F44" i="1"/>
  <c r="H44" i="1"/>
  <c r="I44" i="1"/>
  <c r="J44" i="1" s="1"/>
  <c r="F45" i="1"/>
  <c r="H45" i="1"/>
  <c r="I45" i="1"/>
  <c r="J45" i="1"/>
  <c r="F46" i="1"/>
  <c r="H46" i="1"/>
  <c r="I46" i="1"/>
  <c r="J46" i="1"/>
  <c r="F47" i="1"/>
  <c r="H47" i="1"/>
  <c r="I47" i="1"/>
  <c r="J47" i="1"/>
  <c r="F48" i="1"/>
  <c r="H48" i="1"/>
  <c r="I48" i="1"/>
  <c r="J48" i="1"/>
  <c r="F49" i="1"/>
  <c r="H49" i="1"/>
  <c r="I49" i="1"/>
  <c r="J49" i="1"/>
  <c r="F50" i="1"/>
  <c r="H50" i="1"/>
  <c r="I50" i="1"/>
  <c r="J50" i="1" s="1"/>
  <c r="F51" i="1"/>
  <c r="H51" i="1"/>
  <c r="I51" i="1"/>
  <c r="J51" i="1" s="1"/>
  <c r="F52" i="1"/>
  <c r="H52" i="1"/>
  <c r="I52" i="1"/>
  <c r="J52" i="1"/>
  <c r="F53" i="1"/>
  <c r="H53" i="1"/>
  <c r="I53" i="1"/>
  <c r="J53" i="1"/>
  <c r="F54" i="1"/>
  <c r="H54" i="1"/>
  <c r="I54" i="1"/>
  <c r="J54" i="1"/>
  <c r="F55" i="1"/>
  <c r="H55" i="1"/>
  <c r="I55" i="1"/>
  <c r="J55" i="1"/>
  <c r="F56" i="1"/>
  <c r="H56" i="1"/>
  <c r="I56" i="1"/>
  <c r="J56" i="1"/>
  <c r="F57" i="1"/>
  <c r="H57" i="1"/>
  <c r="I57" i="1"/>
  <c r="J57" i="1" s="1"/>
  <c r="F58" i="1"/>
  <c r="H58" i="1"/>
  <c r="I58" i="1"/>
  <c r="J58" i="1" s="1"/>
  <c r="F59" i="1"/>
  <c r="H59" i="1"/>
  <c r="I59" i="1"/>
  <c r="J59" i="1" s="1"/>
  <c r="F60" i="1"/>
  <c r="H60" i="1"/>
  <c r="I60" i="1"/>
  <c r="J60" i="1"/>
  <c r="F61" i="1"/>
  <c r="H61" i="1"/>
  <c r="I61" i="1"/>
  <c r="J61" i="1"/>
  <c r="F62" i="1"/>
  <c r="H62" i="1"/>
  <c r="I62" i="1"/>
  <c r="J62" i="1"/>
  <c r="F63" i="1"/>
  <c r="H63" i="1"/>
  <c r="I63" i="1"/>
  <c r="J63" i="1"/>
  <c r="F64" i="1"/>
  <c r="H64" i="1"/>
  <c r="I64" i="1"/>
  <c r="J64" i="1" s="1"/>
  <c r="F65" i="1"/>
  <c r="H65" i="1"/>
  <c r="I65" i="1"/>
  <c r="J65" i="1" s="1"/>
  <c r="F66" i="1"/>
  <c r="H66" i="1"/>
  <c r="I66" i="1"/>
  <c r="J66" i="1" s="1"/>
  <c r="F67" i="1"/>
  <c r="H67" i="1"/>
  <c r="I67" i="1"/>
  <c r="J67" i="1"/>
  <c r="F68" i="1"/>
  <c r="H68" i="1"/>
  <c r="I68" i="1"/>
  <c r="J68" i="1"/>
  <c r="F69" i="1"/>
  <c r="H69" i="1"/>
  <c r="I69" i="1"/>
  <c r="J69" i="1"/>
  <c r="F70" i="1"/>
  <c r="H70" i="1"/>
  <c r="I70" i="1"/>
  <c r="J70" i="1" s="1"/>
  <c r="F71" i="1"/>
  <c r="H71" i="1"/>
  <c r="I71" i="1"/>
  <c r="J71" i="1" s="1"/>
  <c r="F72" i="1"/>
  <c r="H72" i="1"/>
  <c r="I72" i="1"/>
  <c r="J72" i="1" s="1"/>
  <c r="F73" i="1"/>
  <c r="H73" i="1"/>
  <c r="I73" i="1"/>
  <c r="J73" i="1"/>
  <c r="F74" i="1"/>
  <c r="H74" i="1"/>
  <c r="I74" i="1"/>
  <c r="J74" i="1" s="1"/>
  <c r="F75" i="1"/>
  <c r="H75" i="1"/>
  <c r="I75" i="1"/>
  <c r="J75" i="1"/>
  <c r="F76" i="1"/>
  <c r="H76" i="1"/>
  <c r="I76" i="1"/>
  <c r="J76" i="1"/>
  <c r="F77" i="1"/>
  <c r="H77" i="1"/>
  <c r="I77" i="1"/>
  <c r="J77" i="1"/>
  <c r="F78" i="1"/>
  <c r="H78" i="1"/>
  <c r="I78" i="1"/>
  <c r="J78" i="1" s="1"/>
  <c r="F79" i="1"/>
  <c r="H79" i="1"/>
  <c r="I79" i="1"/>
  <c r="J79" i="1" s="1"/>
  <c r="F80" i="1"/>
  <c r="H80" i="1"/>
  <c r="I80" i="1"/>
  <c r="J80" i="1"/>
  <c r="F81" i="1"/>
  <c r="H81" i="1"/>
  <c r="I81" i="1"/>
  <c r="J81" i="1"/>
  <c r="F82" i="1"/>
  <c r="H82" i="1"/>
  <c r="I82" i="1"/>
  <c r="J82" i="1"/>
  <c r="F83" i="1"/>
  <c r="H83" i="1"/>
  <c r="I83" i="1"/>
  <c r="J83" i="1"/>
  <c r="F84" i="1"/>
  <c r="H84" i="1"/>
  <c r="I84" i="1"/>
  <c r="J84" i="1"/>
  <c r="F85" i="1"/>
  <c r="H85" i="1"/>
  <c r="I85" i="1"/>
  <c r="J85" i="1" s="1"/>
  <c r="F86" i="1"/>
  <c r="H86" i="1"/>
  <c r="I86" i="1"/>
  <c r="J86" i="1" s="1"/>
  <c r="F87" i="1"/>
  <c r="H87" i="1"/>
  <c r="I87" i="1"/>
  <c r="J87" i="1"/>
  <c r="F88" i="1"/>
  <c r="H88" i="1"/>
  <c r="I88" i="1"/>
  <c r="J88" i="1"/>
  <c r="F89" i="1"/>
  <c r="H89" i="1"/>
  <c r="I89" i="1"/>
  <c r="J89" i="1"/>
  <c r="F90" i="1"/>
  <c r="H90" i="1"/>
  <c r="I90" i="1"/>
  <c r="J90" i="1"/>
  <c r="F91" i="1"/>
  <c r="H91" i="1"/>
  <c r="I91" i="1"/>
  <c r="J91" i="1"/>
  <c r="F92" i="1"/>
  <c r="H92" i="1"/>
  <c r="I92" i="1"/>
  <c r="J92" i="1" s="1"/>
  <c r="F93" i="1"/>
  <c r="H93" i="1"/>
  <c r="I93" i="1"/>
  <c r="J93" i="1" s="1"/>
  <c r="F94" i="1"/>
  <c r="H94" i="1"/>
  <c r="I94" i="1"/>
  <c r="J94" i="1"/>
  <c r="F95" i="1"/>
  <c r="H95" i="1"/>
  <c r="I95" i="1"/>
  <c r="J95" i="1" s="1"/>
  <c r="F96" i="1"/>
  <c r="H96" i="1"/>
  <c r="I96" i="1"/>
  <c r="J96" i="1"/>
  <c r="F97" i="1"/>
  <c r="H97" i="1"/>
  <c r="I97" i="1"/>
  <c r="J97" i="1"/>
  <c r="F98" i="1"/>
  <c r="H98" i="1"/>
  <c r="I98" i="1"/>
  <c r="J98" i="1"/>
  <c r="F99" i="1"/>
  <c r="H99" i="1"/>
  <c r="I99" i="1"/>
  <c r="J99" i="1" s="1"/>
  <c r="F100" i="1"/>
  <c r="H100" i="1"/>
  <c r="I100" i="1"/>
  <c r="J100" i="1" s="1"/>
  <c r="F101" i="1"/>
  <c r="H101" i="1"/>
  <c r="I101" i="1"/>
  <c r="J101" i="1"/>
  <c r="F7" i="1"/>
  <c r="H7" i="1"/>
  <c r="I7" i="1"/>
  <c r="J7" i="1" s="1"/>
  <c r="F6" i="1"/>
  <c r="H6" i="1"/>
  <c r="I6" i="1"/>
  <c r="J6" i="1" s="1"/>
  <c r="H5" i="1"/>
  <c r="I5" i="1"/>
  <c r="J5" i="1" s="1"/>
  <c r="F4" i="1" l="1"/>
  <c r="I4" i="1"/>
  <c r="J4" i="1" s="1"/>
  <c r="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User</author>
  </authors>
  <commentList>
    <comment ref="A1" authorId="0" shapeId="0" xr:uid="{FAFCB79C-E8AA-40B3-B7FA-998375C432AC}">
      <text>
        <r>
          <rPr>
            <b/>
            <sz val="9"/>
            <color rgb="FF000000"/>
            <rFont val="宋体"/>
          </rPr>
          <t xml:space="preserve">Roxie:
Updated date, 10-Sep
</t>
        </r>
        <r>
          <rPr>
            <sz val="12"/>
            <color theme="1"/>
            <rFont val="Aptos Narrow"/>
            <family val="2"/>
            <charset val="134"/>
            <scheme val="minor"/>
          </rPr>
          <t xml:space="preserve">
</t>
        </r>
        <r>
          <rPr>
            <sz val="12"/>
            <color theme="1"/>
            <rFont val="Aptos Narrow"/>
            <family val="2"/>
            <charset val="134"/>
            <scheme val="minor"/>
          </rPr>
          <t xml:space="preserve">
</t>
        </r>
        <r>
          <rPr>
            <sz val="12"/>
            <color theme="1"/>
            <rFont val="Aptos Narrow"/>
            <family val="2"/>
            <charset val="134"/>
            <scheme val="minor"/>
          </rPr>
          <t xml:space="preserve">  - 李莲花Flora</t>
        </r>
      </text>
    </comment>
  </commentList>
</comments>
</file>

<file path=xl/sharedStrings.xml><?xml version="1.0" encoding="utf-8"?>
<sst xmlns="http://schemas.openxmlformats.org/spreadsheetml/2006/main" count="803" uniqueCount="226">
  <si>
    <t>SERIAL NUMBER</t>
  </si>
  <si>
    <t>EANCODE</t>
  </si>
  <si>
    <t>Company Name</t>
  </si>
  <si>
    <t>Solution</t>
  </si>
  <si>
    <t>DEFECT CLASSIFY</t>
  </si>
  <si>
    <t>Please provide your details about your Shokz RMA cases here</t>
  </si>
  <si>
    <t>EAN CODE</t>
  </si>
  <si>
    <t>BOSTON P/N</t>
  </si>
  <si>
    <t>MODEL NAME</t>
  </si>
  <si>
    <t>SHOKZ OpenDots Grey</t>
  </si>
  <si>
    <t>SHOKZ OpenDots Black</t>
  </si>
  <si>
    <t>SHOKZ OpenSwim Pro Grey - 2025 model</t>
  </si>
  <si>
    <t>SHOKZ OpenSwim Pro Red - 2025 model</t>
  </si>
  <si>
    <t>SHOKZ OpenFit PRO Black</t>
  </si>
  <si>
    <t>SHOKZ OpenFit PRO White</t>
  </si>
  <si>
    <t>AfterShokz Titanium Grey</t>
  </si>
  <si>
    <t>AfterShokz Titanium Black</t>
  </si>
  <si>
    <t>AfterShokz Titanium Green*</t>
  </si>
  <si>
    <t>AfterShokz Titanium Canyon Red</t>
  </si>
  <si>
    <t>AfterShokz Titanium Blue</t>
  </si>
  <si>
    <t>AfterShokz Titanium Pink</t>
  </si>
  <si>
    <t>AfterShokz Titanium Pink Mini</t>
  </si>
  <si>
    <t>AfterShokz Titanium Grey Mini</t>
  </si>
  <si>
    <t>AfterShokz 2S Bluez Black</t>
  </si>
  <si>
    <t>AfterShokz 2S Bluez Neon</t>
  </si>
  <si>
    <t>AfterShokz 2S Bluez Red</t>
  </si>
  <si>
    <t>AfterShokz Air Slate Grey</t>
  </si>
  <si>
    <t>AfterShokz Air Midnight Blue</t>
  </si>
  <si>
    <t>AfterShokz Air Canyon Red</t>
  </si>
  <si>
    <t>AfterShokz Air Forest Green</t>
  </si>
  <si>
    <t>AfterShokz Sportz Titanium w. mic Blue</t>
  </si>
  <si>
    <t>AfterShokz Sportz Titanium w. mic Black</t>
  </si>
  <si>
    <t>AfterShokz Sportz Titanium w. mic Red</t>
  </si>
  <si>
    <t>AfterShokz Aeropex Cosmic Black</t>
  </si>
  <si>
    <t>AfterShokz Aeropex Blue Eclipse</t>
  </si>
  <si>
    <t>AfterShokz Aeropex Solar Red</t>
  </si>
  <si>
    <t>AfterShokz Aeropex Lunar Grey</t>
  </si>
  <si>
    <t>AfterShokz Xtrainerz Black Diamond</t>
  </si>
  <si>
    <t>AfterShokz Xtrainerz Sapphire Blue</t>
  </si>
  <si>
    <t>AfterShokz Xtrainerz Ruby Red</t>
  </si>
  <si>
    <t>AfterShokz Xtrainerz Aquamarine</t>
  </si>
  <si>
    <t>AfterShokz OpenMove Slate Grey</t>
  </si>
  <si>
    <t>AfterShokz OpenMove Alpine White</t>
  </si>
  <si>
    <t>AfterShokz OpenMove Elevation Blue</t>
  </si>
  <si>
    <t>AfterShokz OpenMove Himalayan Pink</t>
  </si>
  <si>
    <t>AfterShokz OpenMove Ever Green</t>
  </si>
  <si>
    <t>AfterShokz OpenComm Slate Grey</t>
  </si>
  <si>
    <t>AfterShokz Display 2S Bluez</t>
  </si>
  <si>
    <t>AfterShokz OpenComm Black</t>
  </si>
  <si>
    <t>AfterShokz OpenComm Light Grey</t>
  </si>
  <si>
    <t>SHOKZ OpenFit Air Black</t>
  </si>
  <si>
    <t>SHOKZ OpenFit Air White</t>
  </si>
  <si>
    <t>SHOKZ OpenFit Air Pink</t>
  </si>
  <si>
    <t>SHOKZ OpenComm2 Black with Noise Cancelling Mic</t>
  </si>
  <si>
    <t>SHOKZ OpenSwim Pro Grey</t>
  </si>
  <si>
    <t>SHOKZ OpenSwim Pro Red</t>
  </si>
  <si>
    <t>SHOKZ OpenRun Pro2 Black</t>
  </si>
  <si>
    <t>SHOKZ OpenRun Pro2 Orange</t>
  </si>
  <si>
    <t>SHOKZ OpenRun Pro2 Mini Black</t>
  </si>
  <si>
    <t>SHOKZ OpenRun Pro2 Mini Orange</t>
  </si>
  <si>
    <t>SHOKZ OpenRun Pro2 EK Limited Edition</t>
  </si>
  <si>
    <t>SHOKZ OpenFit 2 Black</t>
  </si>
  <si>
    <t>SHOKZ OpenFit 2 Beige</t>
  </si>
  <si>
    <t>SHOKZ OpenFit 2+ Black</t>
  </si>
  <si>
    <t>SHOKZ OpenFit 2+ Grey</t>
  </si>
  <si>
    <t>SHOKZ OpenRun USB-C Black</t>
  </si>
  <si>
    <t>SHOKZ OpenRun USB-C Blue</t>
  </si>
  <si>
    <t>SHOKZ OpenRun Mini USB-C Black</t>
  </si>
  <si>
    <t>SHOKZ OpenRun Black</t>
  </si>
  <si>
    <t>SHOKZ OpenRun Blue</t>
  </si>
  <si>
    <t>SHOKZ OpenRun Red</t>
  </si>
  <si>
    <t>SHOKZ OpenRun Grey</t>
  </si>
  <si>
    <t>SHOKZ OpenRun Mini Black</t>
  </si>
  <si>
    <t>SHOKZ OpenMove Grey</t>
  </si>
  <si>
    <t>SHOKZ OpenMove White</t>
  </si>
  <si>
    <t>SHOKZ OpenMove Blue</t>
  </si>
  <si>
    <t>SHOKZ OpenMove Pink</t>
  </si>
  <si>
    <t>SHOKZ OpenComm UC Black USB-C</t>
  </si>
  <si>
    <t>SHOKZ OpenComm Black</t>
  </si>
  <si>
    <t>SHOKZ OpenComm UC Black</t>
  </si>
  <si>
    <t>Shokz Loop 100 USB-A adapter for OpenCommm</t>
  </si>
  <si>
    <t>SHOKZ Loop 110 USB-C dongle for OpenComm and OpenComm2</t>
  </si>
  <si>
    <t>SHOKZ Openrun Pro Mini Beige</t>
  </si>
  <si>
    <t>SHOKZ Openrun Pro Mini Black</t>
  </si>
  <si>
    <t>SHOKZ OpenRun Pro Black</t>
  </si>
  <si>
    <t>SHOKZ OpenRun Pro Blue</t>
  </si>
  <si>
    <t>SHOKZ OpenRun Pro Beige</t>
  </si>
  <si>
    <t>SHOKZ OpenRun Pro Pink</t>
  </si>
  <si>
    <t>SHOKZ OpenRun Mini Blue</t>
  </si>
  <si>
    <t>SHOKZ OpenSwim Black</t>
  </si>
  <si>
    <t>SHOKZ OpenSwim Blue</t>
  </si>
  <si>
    <t>SHOKZ OpenFit Black</t>
  </si>
  <si>
    <t>SHOKZ OpenFit Beige</t>
  </si>
  <si>
    <t>DROP DOWN</t>
  </si>
  <si>
    <t>AfterShokz</t>
  </si>
  <si>
    <t>Shokz</t>
  </si>
  <si>
    <t>PURCHASE DATE</t>
  </si>
  <si>
    <t>DETAILS</t>
  </si>
  <si>
    <t>BRAND</t>
  </si>
  <si>
    <t>Sample</t>
  </si>
  <si>
    <t>SELECT BRAND</t>
  </si>
  <si>
    <t>PRODUCT AGE DAYS</t>
  </si>
  <si>
    <t>MODEL</t>
  </si>
  <si>
    <t>ROW</t>
  </si>
  <si>
    <t>[Insert Company Name]</t>
  </si>
  <si>
    <t>S8204350062303</t>
  </si>
  <si>
    <t>S/N CHECK 14-DIGITS</t>
  </si>
  <si>
    <t>#</t>
  </si>
  <si>
    <t>Defect classify</t>
  </si>
  <si>
    <t>Details</t>
  </si>
  <si>
    <t>Issues of charging</t>
  </si>
  <si>
    <t>No Led light when charging</t>
  </si>
  <si>
    <t>1. If there is another charging cable, let the customer try it.
2.1 If there is no other charging cable, ask the customer to take a photo to verify the warranty.
2.2 If there is, need to confirm whether it is a headphone problem or charging cable problem. After that, choose the correct detail to proceed with the warranty claim.
For OpenFit/OpenFit Air:
OpenFit Air: There is only one light outside the charging case, follow the troubleshooting steps above.
OpenFit: 
1. If both the light outside the charging case and the light inside the charging case are not on, follow the troubleshooting steps above.
2. If the light outside the charging case is on but the light inside the charging case is not, ask the customer to clean the charging contacts and try again, send a photo of the charging contacts, and ask the customer if they used a non-original charging box to charge the earphones.
2.1 The photo shows that the charging contacts are normal, charging is normal after cleaning, the lights inside and outside the charging case can light up normally, and there is no problem with the earphones.
2.2 The photo shows that the charging contacts do not rebound, proceed with a warranty, and select defect calssification "Charging pins do not turn back".
3. If the light outside the charging case is not on and the light inside the charging case is on, proceed with a warranty.</t>
  </si>
  <si>
    <t>Red/Orange light keep on even charging long time</t>
  </si>
  <si>
    <t>Check if the charging time is overnight or for a day. If so, help the customer with a warranty claim.</t>
  </si>
  <si>
    <t>Charging light turns purple</t>
  </si>
  <si>
    <t>Warranty, no need photo/video</t>
  </si>
  <si>
    <t>Charging warning incorrectly</t>
  </si>
  <si>
    <t>1. We recommend customers to shake off water to dry the headphone, put it in a ventilated place for 1~2 days, dry the headphone and charge it again.
2.1 The headphone can be charged, we recommend customers continue using first.
2.2 If the headphone does not charge properly, help the customer with a warranty claim.</t>
  </si>
  <si>
    <t>Issues of Switch On/Off</t>
  </si>
  <si>
    <t>Can't switch on</t>
  </si>
  <si>
    <t>1. Confirm whether the headphone is fully charged (the light is blue/green when the headphone is charged)
2.1 Confirm the power, still can not turn on the headphone, proceed with a warranty
2.2 Confirm the power, can be turned on, we recommend customers to use after that.</t>
  </si>
  <si>
    <t>Can't switch off</t>
  </si>
  <si>
    <t>1. Press and hold the volume up/power button until the red light blinks to turn off the headphone.
2. Except for TWS models, other models will turn off automatically when it is charged. If the headphones can't turn off by the volume + button, kindly try to charge the headphones.
3. If the above steps aren't helpful, kindly proceed with a warranty claim.</t>
  </si>
  <si>
    <t>Automatically switch off</t>
  </si>
  <si>
    <t>1. Confirm whether the headphone is switched off when it is charged. The headphone with the magnetic charging cable will turn off automatically when it is charged.
2. For OpenRun Pro: Windows system computers can search for LE-OpenRun Pro, which will actively connect, send connection signals multiple times, occupy memory, and eventually cause a shutdown. Kindly delete the connection( LE-OpenRun Pro) on the computers.
3. For OpenSwim: 
1) Confirm whether the headset has no music files, it will automatically shut down if there is no music file; 
2) Confirm whether the standby time is too long, it will automatically shut down after 1-2 hours of standby.</t>
  </si>
  <si>
    <t>Automatically switch on</t>
  </si>
  <si>
    <t>1. The headphones with magnetic charging cable: Charge for 3-5 minutes, set aside without operation, and observe whether you hear the prompt of power-on.
2. The headphones with non-magnetic charging cable: Press and hold the volume + button, release the volume buttons as soon as you hear the power off tone, put it aside without operation, and observe whether you hear the power-on prompt.
3. If confirm the above situation, kindly help the customer with a warranty claim.</t>
  </si>
  <si>
    <t>Connection</t>
  </si>
  <si>
    <t>Shokz can't be searched in the Bluetooth list</t>
  </si>
  <si>
    <t>1. Confirm the pairing steps of the customer, the headphone will appear in the Bluetooth list only when it is in pairing mode(blue&amp;red flashes or green&amp;orange flashes.).
2. Deleting the pairing memory from the mobile phone, reset the headphones, and then try to pair it again.
3. If the above steps aren't helpful, kindly help the customer with a warranty claim.</t>
  </si>
  <si>
    <t>Intermittent connection</t>
  </si>
  <si>
    <t>1. Let the customer check the environmental interference
1.1 Move to a different environment, away from devices that may cause Bluetooth interference, such as microwave ovens, cordless phones, electromagnetic devices, etc.
1.2 Turn off other Bluetooth devices in the vicinity to determine if there is signal interference from other devices.
2. Test by changing devices
2.1 Try connecting with a different Bluetooth device to make sure the problem is not caused by the failure of a specific device.
2.2 Connect a Bluetooth device using another phone, tablet or computer to verify that the problem is not related to a specific device.
3. Test with WiFi turned off
3.1 Test if a Bluetooth connection can be successfully established with WiFi turned off.
3.2 Turn off the WiFi function to use cellular traffic and the WiFi connection is unstable.
4. Confirm that the customer puts the connected device into his pocket and removes the device from his pocket.
5. Confirm that the customer is using Apple series
5.1 If the Apple phone is connected to the Apple watch and headphone, ask the customer to clear the Bluetooth list pairing record of the phone and reconnect the headphone.
6. Advise the customer to reset reset the headphone</t>
  </si>
  <si>
    <t>Identification issues(S700、S710)</t>
  </si>
  <si>
    <t>1. Change another USB port to try
1.1 The other USB port can work, it is USB port problem.
2. Try another computer
2.1 Other computers can, it is the computer problems.
2.2 Other computers can not, it is the headphone problem, help with a warranty</t>
  </si>
  <si>
    <t>Can't pairing</t>
  </si>
  <si>
    <t>1. Whether other devices are connected to the headphones.
1.1 The headphone does not use the multipoint pairing, which means that it can only be connected to one device. 
2. Whether the headphone is in pairing mode.
2.1 You need to enter pairing mode to connect after not connected/first time pairing/reset.
3. Try to connect to another device
4. Reset
4.1 After reset, turn off and turn on again will automatically enter pairing mode (red and blue light blinking), if you have paired before, you need to delete the previous pairing record in the Bluetooth list first.</t>
  </si>
  <si>
    <t>Multipoint pairing issue</t>
  </si>
  <si>
    <r>
      <rPr>
        <sz val="11"/>
        <color rgb="FF000000"/>
        <rFont val="Calibri"/>
        <family val="2"/>
      </rPr>
      <t>1. Using multipoint pairing, there is a constant beep. 
Reason 1</t>
    </r>
    <r>
      <rPr>
        <sz val="11"/>
        <color rgb="FF000000"/>
        <rFont val="宋体"/>
      </rPr>
      <t>：</t>
    </r>
    <r>
      <rPr>
        <sz val="11"/>
        <color rgb="FF000000"/>
        <rFont val="Calibri"/>
        <family val="2"/>
      </rPr>
      <t>One device is out of the connection range(10m).
Reason 2: One device is the iPhone series, like iPad, iPhone or Mac. The device is on a call.
Reason 3: The sequence of multipoint pairing is wrong.
2. The correct multipoint pairing sequence: The latter connected device is used as the output terminal by default;
3. The correct wwitching device when there is a call coming. Under multipoint pairing, connect one mobile phone and one computer at the same time.
(1) The mobile phone is playing music, but the computer is not. At this time, manually click on the computer to answer a voice call, and the music on the mobile phone will be paused; after the call is over, click play on the mobile phone or click the multi-function button of the headphone, and the music will start again.
(2) The computer is playing music, but the mobile phone is not. At this time, when a call comes on the mobile phone, the call can be answered through the multi-function button, and the computer music will be paused; after the call is over, click play on the computer and the music will start again.used; after the call is over, click play on the computer and the music will start again.</t>
    </r>
  </si>
  <si>
    <t>Can't disconnect when close charging case(T910/T511)</t>
  </si>
  <si>
    <t>1. Check the battery of the charging case. If the charging case is out of the battery, the issue will happen.
2. Try to upgrade to the latest version of the headphone firmware (The Shokz App isn't available in each country, kindly check the country before providing it to the customer.)
3. Clean the contacts between the earbuds and the charging case.</t>
  </si>
  <si>
    <t>Automatically disconnection</t>
  </si>
  <si>
    <t>1. Clear the pairing history on the phone
2. Reset the headphone and reconnect it.</t>
  </si>
  <si>
    <t>Sound issue of speaker</t>
  </si>
  <si>
    <r>
      <rPr>
        <sz val="11"/>
        <color rgb="FF000000"/>
        <rFont val="Calibri"/>
        <family val="2"/>
      </rPr>
      <t>Speaker sound abnormality &amp; distortion</t>
    </r>
    <r>
      <rPr>
        <sz val="11"/>
        <color rgb="FF000000"/>
        <rFont val="宋体"/>
      </rPr>
      <t>（</t>
    </r>
    <r>
      <rPr>
        <sz val="11"/>
        <color rgb="FF000000"/>
        <rFont val="Calibri"/>
        <family val="2"/>
      </rPr>
      <t>such as noise, buzzing, muffled, etc.</t>
    </r>
    <r>
      <rPr>
        <sz val="11"/>
        <color rgb="FF000000"/>
        <rFont val="宋体"/>
      </rPr>
      <t>）</t>
    </r>
  </si>
  <si>
    <t>1. Check if the promot has the same issue.
2. Reset the headphone.
3. Deleting other Bluetooth devices from the connected device.
4. Adjusting the volume to below 80%.</t>
  </si>
  <si>
    <t>Inner part rattling</t>
  </si>
  <si>
    <t>1. Press and hold the multi-function button and shake it gently, you can hear a clear metal impact sound, like a bell
2. Confirm the problem, then help with a warranty claim.</t>
  </si>
  <si>
    <t>No sound in left/right side</t>
  </si>
  <si>
    <t>1. Check if the prompt of the headphone is also audible on one side only.
1.1 The prompt is also silent on one side/binaural, help with a warranty claim.
1.2 The tone sounds normally on both sides, check the phone settings.</t>
  </si>
  <si>
    <t>Low speaker volume</t>
  </si>
  <si>
    <t>1. Android: Setting the volume of Bluetooth devices to synchronize with cell phones
2. Apple: Turn off &lt;Adjust with buttons&gt; and use the volume button on the phone to adjust the volume.
3. If the above operations do not solve the problem, proceed with a warranty</t>
  </si>
  <si>
    <t>Sound leakage</t>
  </si>
  <si>
    <t>The test situation must be that one person wears the headphones with 65%~75% volume instead of putting the headphones in the air to listen.</t>
  </si>
  <si>
    <t>Button not working</t>
  </si>
  <si>
    <t>Volume button can't adjust the volume</t>
  </si>
  <si>
    <t>Have the customer attempt to do all the buttons' operations. Like play/pause music, switch the EQ, etc. If all operations can't work, proceed with a warranty claim.</t>
  </si>
  <si>
    <t>Multifunction button not working</t>
  </si>
  <si>
    <t>Mute button not working</t>
  </si>
  <si>
    <t>Mode button not working(S700)</t>
  </si>
  <si>
    <t>Answer/end call button not working</t>
  </si>
  <si>
    <t>Left physical buttons not working</t>
  </si>
  <si>
    <t>1. Check whether the headphones are fully charged. Check the LED light of the charging case when you put the earbud in and out.
2. Reset the headphone.
3. Take out the earbuds, and connect them to the phone normally, and play music. If the phone does not respond when you click, double-click, or triple-click the button, and there is no prompt sound from the headphones, then the button can't work, proceed with a warranty claim.</t>
  </si>
  <si>
    <t>Right physical buttons not working</t>
  </si>
  <si>
    <t>Charging case button not working</t>
  </si>
  <si>
    <t>Charging the charging case taking out the 2 earbuds for 10s. Unpluging the charging cable, and press the charging case button. If the charging case lights up, the button is normal; if the charging case does not light up, the button is malfunctioning.</t>
  </si>
  <si>
    <t>Microphone issues</t>
  </si>
  <si>
    <t>No voice</t>
  </si>
  <si>
    <t>1. Voice message test (recording software recording or default recording on the mobile phone);
2. change another connected device to test
3. headphone reset
4. Confirm the audio device is our headphones on the connected device(mobile phone, laptop, and computer)
4.1 The logic of answering calls on Apple cell phone is to answer with headphone, the sound comes out from the headphone; answering calls on the cell phone side, the sound comes out from the cell phone. The problem can be solved by switching audio devices. Android does not have this problem;
4.2 Win10 PC connecting Bluetooth headphone has 2 sound channels, make sure you select the microphone channel(Hands-Free AG Audio) as input device.
5. if the above operations can not solve the problem, proceed with a warranty claim.</t>
  </si>
  <si>
    <t>Low microphone volume</t>
  </si>
  <si>
    <t>1. Confirm whether the customer is in a noisy environment, our headphones is featured with open-ear, so it will hear the environmental sound and headphone music sound at the same time. 
2. Confirm the output device is headphones.
3. Recording test: Use the default recording software to check the normal speaking. If the customer can't hear that, continuing the warranty claim.</t>
  </si>
  <si>
    <t>Microphone static, electrical noise</t>
  </si>
  <si>
    <t>1. The background usage, restart the phone or clear the task on the computer.</t>
  </si>
  <si>
    <t>Battery life</t>
  </si>
  <si>
    <t>Short battery life</t>
  </si>
  <si>
    <t>1. Confirm that low temperature will reduce battery activity and reduce battery life.
2. The test data of battery life can be viewed on the product details page of the official website.</t>
  </si>
  <si>
    <t>Different battery life in water and underwater.(OpenSwim)</t>
  </si>
  <si>
    <t>1. The temperature is different above and below water</t>
  </si>
  <si>
    <t>Appearance issue
(See samples on the PDF attachment)</t>
  </si>
  <si>
    <t>Broken</t>
  </si>
  <si>
    <t>Appearance issue identifying</t>
  </si>
  <si>
    <t>Battery swelling</t>
  </si>
  <si>
    <t>Silicone joint separate at surface</t>
  </si>
  <si>
    <t>The silicone near the face peels off or pop out</t>
  </si>
  <si>
    <t>Button damage/fall off</t>
  </si>
  <si>
    <t>Silicone skin cracked</t>
  </si>
  <si>
    <t>Plastic broken at ear hook (OpenMove Only)</t>
  </si>
  <si>
    <t>USB charging cover fall off</t>
  </si>
  <si>
    <t>Charging port burning</t>
  </si>
  <si>
    <t>Charging port damage/rust/fall off</t>
  </si>
  <si>
    <t>Silicone skin wrinkles</t>
  </si>
  <si>
    <t>Discoloration</t>
  </si>
  <si>
    <t>Deformation</t>
  </si>
  <si>
    <t>Metal buckle protrusion</t>
  </si>
  <si>
    <t>Charging case issues
(See samples on the PDF attachment)</t>
  </si>
  <si>
    <t>Charging case spring fall off（T910/T511）</t>
  </si>
  <si>
    <t>Charging pins do not turn back（T910/T511）</t>
  </si>
  <si>
    <t>Touch area</t>
  </si>
  <si>
    <t>Touch area not working（T910/T511）</t>
  </si>
  <si>
    <t>1. Confirm that the touch area is correct
2. Whether the headphone is fully charged
3. Reset the headphone
4. If none of the above is possible, proceed to warranty</t>
  </si>
  <si>
    <t>Dongle</t>
  </si>
  <si>
    <t>No indicator light when plugged into the computer</t>
  </si>
  <si>
    <t>1. Unplug the dongle and plug it in again.
2. Try to plug it in another USB port.</t>
  </si>
  <si>
    <t>Abnormal dongle indicator light</t>
  </si>
  <si>
    <t>1. Background occupied, task manager emptied
2. Re-insert
3. None of the above works, proceed to warranty</t>
  </si>
  <si>
    <t>Dongle broken</t>
  </si>
  <si>
    <t>Appearance issue identifying(See samples on the PDF attachment)</t>
  </si>
  <si>
    <t>Others</t>
  </si>
  <si>
    <t>Led light stays on when not charging</t>
  </si>
  <si>
    <t>Automatically turn down volume</t>
  </si>
  <si>
    <t>1.Confirm whether you hear the headphone beep sound when the volume is lowered.
1.1 If you hear the beep sound, proceed with a warranty claim
1.2 No beep sound
1.2.1 Check if your cell phone or music software has enabled automatic volume adjustment.
1.2.2 Reset</t>
  </si>
  <si>
    <t>Dirty speaker mesh</t>
  </si>
  <si>
    <t>Allergy</t>
  </si>
  <si>
    <t>1. Caring for customers
2. Ask about photos, model, length of use, frequency of use
3. Ask customers about their demands</t>
  </si>
  <si>
    <t>Mesh fall off</t>
  </si>
  <si>
    <t>Please write down other defectives excluded above list.</t>
  </si>
  <si>
    <t>/</t>
  </si>
  <si>
    <t>Troubleshooting steps</t>
  </si>
  <si>
    <t>Speaker sound abnormality &amp; distortion（such as noise, buzzing, muffled, etc.）</t>
  </si>
  <si>
    <t>Credit(refund)</t>
  </si>
  <si>
    <t>Exchanged to the same model</t>
  </si>
  <si>
    <t>Exchanged to a other model</t>
  </si>
  <si>
    <t>P/N</t>
  </si>
  <si>
    <t>SELECT DEFECT</t>
  </si>
  <si>
    <t>SELECT DETAILED ERROR</t>
  </si>
  <si>
    <t>COMPLAINT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</si>
</sst>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rgb="FFFF0000"/>
      <name val="Aptos Narrow"/>
      <family val="2"/>
      <scheme val="minor"/>
    </font>
    <font>
      <b/>
      <u/>
      <sz val="11"/>
      <color rgb="FFFF0000"/>
      <name val="Aptos Narrow"/>
      <family val="2"/>
      <scheme val="minor"/>
    </font>
    <font>
      <b/>
      <sz val="25"/>
      <color theme="1"/>
      <name val="Aptos Narrow"/>
      <family val="2"/>
      <scheme val="minor"/>
    </font>
    <font>
      <b/>
      <sz val="22"/>
      <color rgb="FF4F81BD"/>
      <name val="Calibri"/>
      <family val="2"/>
    </font>
    <font>
      <sz val="11"/>
      <color rgb="FF000000"/>
      <name val="Calibri"/>
      <family val="2"/>
    </font>
    <font>
      <sz val="11"/>
      <color rgb="FF000000"/>
      <name val="宋体"/>
    </font>
    <font>
      <b/>
      <sz val="9"/>
      <color rgb="FF000000"/>
      <name val="宋体"/>
    </font>
    <font>
      <sz val="12"/>
      <color theme="1"/>
      <name val="Aptos Narrow"/>
      <family val="2"/>
      <charset val="134"/>
      <scheme val="minor"/>
    </font>
    <font>
      <b/>
      <sz val="15"/>
      <color theme="1"/>
      <name val="Arial"/>
      <family val="2"/>
    </font>
    <font>
      <b/>
      <sz val="11"/>
      <color theme="1"/>
      <name val="Aptos Black"/>
      <family val="2"/>
    </font>
    <font>
      <sz val="11"/>
      <color theme="1"/>
      <name val="Aptos Black"/>
      <family val="2"/>
    </font>
    <font>
      <sz val="11"/>
      <color theme="1"/>
      <name val="Aptos Narrow"/>
      <family val="2"/>
    </font>
    <font>
      <sz val="11"/>
      <color theme="1"/>
      <name val="Arabic Typesetting"/>
      <family val="4"/>
      <charset val="17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103">
    <xf numFmtId="0" fontId="0" fillId="0" borderId="0" xfId="0"/>
    <xf numFmtId="0" fontId="0" fillId="0" borderId="0" xfId="0" applyAlignment="1">
      <alignment horizontal="center"/>
    </xf>
    <xf numFmtId="1" fontId="0" fillId="0" borderId="0" xfId="0" applyNumberFormat="1"/>
    <xf numFmtId="1" fontId="0" fillId="0" borderId="1" xfId="0" applyNumberFormat="1" applyBorder="1" applyAlignment="1">
      <alignment horizontal="center" vertical="center"/>
    </xf>
    <xf numFmtId="1" fontId="0" fillId="0" borderId="3" xfId="0" applyNumberFormat="1" applyBorder="1" applyAlignment="1">
      <alignment horizontal="center" vertical="center"/>
    </xf>
    <xf numFmtId="0" fontId="0" fillId="0" borderId="4" xfId="0" applyBorder="1" applyAlignment="1">
      <alignment horizontal="center" vertical="center"/>
    </xf>
    <xf numFmtId="1" fontId="0" fillId="0" borderId="5" xfId="0" applyNumberFormat="1" applyBorder="1" applyAlignment="1">
      <alignment horizontal="center" vertical="center"/>
    </xf>
    <xf numFmtId="1"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1" xfId="0" applyBorder="1"/>
    <xf numFmtId="0" fontId="0" fillId="0" borderId="9"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49" fontId="2" fillId="2" borderId="13" xfId="0" applyNumberFormat="1" applyFont="1" applyFill="1" applyBorder="1" applyAlignment="1">
      <alignment horizontal="center"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49" fontId="2" fillId="2" borderId="12" xfId="0" applyNumberFormat="1" applyFont="1" applyFill="1" applyBorder="1" applyAlignment="1">
      <alignment horizontal="center" vertical="center"/>
    </xf>
    <xf numFmtId="49" fontId="0" fillId="0" borderId="9" xfId="0" applyNumberFormat="1" applyBorder="1" applyAlignment="1">
      <alignment horizontal="center" vertical="center"/>
    </xf>
    <xf numFmtId="49" fontId="0" fillId="0" borderId="1" xfId="0" applyNumberFormat="1" applyBorder="1" applyAlignment="1">
      <alignment horizontal="center" vertical="center"/>
    </xf>
    <xf numFmtId="49" fontId="2" fillId="2" borderId="11" xfId="0" applyNumberFormat="1" applyFont="1" applyFill="1" applyBorder="1" applyAlignment="1">
      <alignment horizontal="center" vertical="center"/>
    </xf>
    <xf numFmtId="49" fontId="0" fillId="0" borderId="8" xfId="0" applyNumberFormat="1" applyBorder="1" applyAlignment="1">
      <alignment horizontal="center" vertical="center"/>
    </xf>
    <xf numFmtId="49" fontId="0" fillId="0" borderId="3" xfId="0" applyNumberFormat="1" applyBorder="1" applyAlignment="1">
      <alignment horizontal="center" vertical="center"/>
    </xf>
    <xf numFmtId="49" fontId="0" fillId="0" borderId="0" xfId="0" applyNumberFormat="1"/>
    <xf numFmtId="0" fontId="1" fillId="0" borderId="2" xfId="0" applyFont="1" applyBorder="1"/>
    <xf numFmtId="0" fontId="1" fillId="0" borderId="15" xfId="0" applyFont="1" applyBorder="1"/>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5" fillId="0" borderId="16" xfId="0" applyFont="1" applyBorder="1" applyAlignment="1">
      <alignment horizontal="left" vertical="center" wrapText="1"/>
    </xf>
    <xf numFmtId="0" fontId="5" fillId="0" borderId="16" xfId="0" applyFont="1" applyBorder="1" applyAlignment="1">
      <alignment vertical="center" wrapText="1"/>
    </xf>
    <xf numFmtId="0" fontId="5" fillId="0" borderId="16" xfId="0" applyFont="1" applyBorder="1" applyAlignment="1">
      <alignment horizontal="center"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wrapText="1"/>
    </xf>
    <xf numFmtId="0" fontId="5" fillId="0" borderId="21" xfId="0" applyFont="1" applyBorder="1" applyAlignment="1">
      <alignment vertical="center" wrapText="1"/>
    </xf>
    <xf numFmtId="0" fontId="5" fillId="0" borderId="22" xfId="0" applyFont="1" applyBorder="1" applyAlignment="1">
      <alignment horizontal="left" vertical="center" wrapText="1"/>
    </xf>
    <xf numFmtId="0" fontId="5" fillId="0" borderId="17" xfId="0" applyFont="1" applyBorder="1" applyAlignment="1">
      <alignment vertical="center" wrapText="1"/>
    </xf>
    <xf numFmtId="0" fontId="5" fillId="0" borderId="17" xfId="0" applyFont="1" applyBorder="1" applyAlignment="1">
      <alignment vertical="center"/>
    </xf>
    <xf numFmtId="0" fontId="5" fillId="0" borderId="23" xfId="0" applyFont="1" applyBorder="1" applyAlignment="1">
      <alignment horizontal="lef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26"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xf>
    <xf numFmtId="0" fontId="5" fillId="0" borderId="0" xfId="0" applyFont="1" applyAlignment="1">
      <alignment vertical="center"/>
    </xf>
    <xf numFmtId="0" fontId="0" fillId="4" borderId="0" xfId="0" applyFill="1"/>
    <xf numFmtId="0" fontId="0" fillId="3" borderId="0" xfId="0" applyFill="1"/>
    <xf numFmtId="0" fontId="11" fillId="5" borderId="0" xfId="0" applyFont="1" applyFill="1" applyAlignment="1">
      <alignment horizontal="center" vertical="center"/>
    </xf>
    <xf numFmtId="0" fontId="12" fillId="0" borderId="0" xfId="0" applyFont="1" applyAlignment="1">
      <alignment horizontal="center" vertical="center"/>
    </xf>
    <xf numFmtId="0" fontId="12" fillId="4" borderId="0" xfId="0" applyFont="1" applyFill="1" applyAlignment="1">
      <alignment horizontal="center" vertical="center"/>
    </xf>
    <xf numFmtId="0" fontId="10" fillId="5" borderId="2" xfId="0" applyFont="1" applyFill="1" applyBorder="1" applyAlignment="1">
      <alignment horizontal="center" vertical="center"/>
    </xf>
    <xf numFmtId="1" fontId="10" fillId="5" borderId="2" xfId="0" applyNumberFormat="1" applyFont="1" applyFill="1" applyBorder="1" applyAlignment="1">
      <alignment horizontal="center" vertical="center"/>
    </xf>
    <xf numFmtId="0" fontId="10" fillId="5" borderId="15" xfId="0" applyFont="1" applyFill="1" applyBorder="1" applyAlignment="1">
      <alignment horizontal="center" vertical="center"/>
    </xf>
    <xf numFmtId="0" fontId="12" fillId="6" borderId="12" xfId="0" applyFont="1" applyFill="1" applyBorder="1" applyAlignment="1">
      <alignment horizontal="center" vertical="center"/>
    </xf>
    <xf numFmtId="14" fontId="12" fillId="6" borderId="12" xfId="0" applyNumberFormat="1" applyFont="1" applyFill="1" applyBorder="1" applyAlignment="1">
      <alignment horizontal="center" vertical="center"/>
    </xf>
    <xf numFmtId="0" fontId="12" fillId="6" borderId="35" xfId="0" applyFont="1" applyFill="1" applyBorder="1" applyAlignment="1">
      <alignment horizontal="center" vertical="center"/>
    </xf>
    <xf numFmtId="1" fontId="12" fillId="5" borderId="2" xfId="0" applyNumberFormat="1" applyFont="1" applyFill="1" applyBorder="1" applyAlignment="1">
      <alignment horizontal="center" vertical="center"/>
    </xf>
    <xf numFmtId="0" fontId="12" fillId="6" borderId="36" xfId="0" applyFont="1" applyFill="1" applyBorder="1" applyAlignment="1">
      <alignment horizontal="center"/>
    </xf>
    <xf numFmtId="0" fontId="12" fillId="6" borderId="13" xfId="0" applyFont="1" applyFill="1" applyBorder="1" applyAlignment="1">
      <alignment horizontal="center" vertical="center"/>
    </xf>
    <xf numFmtId="0" fontId="12" fillId="5" borderId="2" xfId="0" applyFont="1" applyFill="1" applyBorder="1" applyAlignment="1">
      <alignment horizontal="center" vertical="center"/>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6" borderId="9" xfId="0" applyFont="1" applyFill="1" applyBorder="1" applyAlignment="1">
      <alignment horizontal="center" vertical="center"/>
    </xf>
    <xf numFmtId="14" fontId="13" fillId="6" borderId="9" xfId="0" applyNumberFormat="1" applyFont="1" applyFill="1" applyBorder="1" applyAlignment="1">
      <alignment horizontal="center" vertical="center"/>
    </xf>
    <xf numFmtId="0" fontId="13" fillId="5" borderId="9" xfId="0" applyFont="1" applyFill="1" applyBorder="1" applyAlignment="1">
      <alignment horizontal="center" vertical="center"/>
    </xf>
    <xf numFmtId="0" fontId="10" fillId="5" borderId="37" xfId="0" applyFont="1" applyFill="1" applyBorder="1" applyAlignment="1">
      <alignment horizontal="center" vertical="center"/>
    </xf>
    <xf numFmtId="0" fontId="13" fillId="6" borderId="28" xfId="0" applyFont="1" applyFill="1" applyBorder="1" applyAlignment="1">
      <alignment horizontal="center" vertical="center"/>
    </xf>
    <xf numFmtId="0" fontId="13" fillId="6" borderId="29" xfId="0" applyFont="1" applyFill="1" applyBorder="1" applyAlignment="1">
      <alignment horizontal="center" vertical="center"/>
    </xf>
    <xf numFmtId="0" fontId="13" fillId="6" borderId="14" xfId="0" applyFont="1" applyFill="1" applyBorder="1" applyAlignment="1">
      <alignment horizontal="center"/>
    </xf>
    <xf numFmtId="0" fontId="13" fillId="6" borderId="30" xfId="0" applyFont="1" applyFill="1" applyBorder="1" applyAlignment="1">
      <alignment horizontal="center"/>
    </xf>
    <xf numFmtId="0" fontId="13" fillId="5" borderId="34" xfId="0" applyFont="1" applyFill="1" applyBorder="1" applyAlignment="1">
      <alignment horizontal="center" vertical="center"/>
    </xf>
    <xf numFmtId="0" fontId="13" fillId="5" borderId="31" xfId="0" applyFont="1" applyFill="1" applyBorder="1" applyAlignment="1">
      <alignment horizontal="center" vertical="center"/>
    </xf>
    <xf numFmtId="1" fontId="13" fillId="5" borderId="32" xfId="0" applyNumberFormat="1" applyFont="1" applyFill="1" applyBorder="1" applyAlignment="1">
      <alignment horizontal="center" vertical="center"/>
    </xf>
    <xf numFmtId="1" fontId="13" fillId="5" borderId="33"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1" fillId="3" borderId="0" xfId="0" applyFont="1" applyFill="1" applyAlignment="1">
      <alignment horizontal="center" vertical="center"/>
    </xf>
    <xf numFmtId="0" fontId="12" fillId="3" borderId="0" xfId="0" applyFont="1" applyFill="1" applyAlignment="1">
      <alignment horizontal="center" vertical="center"/>
    </xf>
    <xf numFmtId="1" fontId="0" fillId="3" borderId="0" xfId="0" applyNumberFormat="1" applyFill="1"/>
    <xf numFmtId="0" fontId="3" fillId="3" borderId="0" xfId="0" applyFont="1" applyFill="1" applyAlignment="1">
      <alignment horizontal="center" vertical="center"/>
    </xf>
    <xf numFmtId="0" fontId="9" fillId="3" borderId="0" xfId="0" applyFont="1" applyFill="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0" borderId="1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5" fillId="0" borderId="16" xfId="0" applyFont="1" applyBorder="1" applyAlignment="1">
      <alignment vertical="center" wrapTex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vertical="center" wrapText="1"/>
    </xf>
    <xf numFmtId="0" fontId="5" fillId="0" borderId="20" xfId="0" applyFont="1" applyBorder="1" applyAlignment="1">
      <alignment vertical="center" wrapText="1"/>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245061</xdr:colOff>
      <xdr:row>0</xdr:row>
      <xdr:rowOff>59871</xdr:rowOff>
    </xdr:from>
    <xdr:to>
      <xdr:col>10</xdr:col>
      <xdr:colOff>292188</xdr:colOff>
      <xdr:row>1</xdr:row>
      <xdr:rowOff>269231</xdr:rowOff>
    </xdr:to>
    <xdr:pic>
      <xdr:nvPicPr>
        <xdr:cNvPr id="4" name="Picture 3" descr="SHOKZ">
          <a:extLst>
            <a:ext uri="{FF2B5EF4-FFF2-40B4-BE49-F238E27FC236}">
              <a16:creationId xmlns:a16="http://schemas.microsoft.com/office/drawing/2014/main" id="{EA61D879-7E95-A1CC-36ED-FB846A1B3AE5}"/>
            </a:ext>
          </a:extLst>
        </xdr:cNvPr>
        <xdr:cNvPicPr>
          <a:picLocks noChangeAspect="1"/>
        </xdr:cNvPicPr>
      </xdr:nvPicPr>
      <xdr:blipFill rotWithShape="1">
        <a:blip xmlns:r="http://schemas.openxmlformats.org/officeDocument/2006/relationships" r:embed="rId1"/>
        <a:srcRect t="27952" b="21278"/>
        <a:stretch>
          <a:fillRect/>
        </a:stretch>
      </xdr:blipFill>
      <xdr:spPr>
        <a:xfrm>
          <a:off x="11462790" y="59871"/>
          <a:ext cx="3791812" cy="1020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69B6-460B-4FEA-B699-20B253560A06}">
  <dimension ref="A1:CC267"/>
  <sheetViews>
    <sheetView tabSelected="1" zoomScale="85" zoomScaleNormal="85" workbookViewId="0">
      <selection activeCell="F19" sqref="F19"/>
    </sheetView>
  </sheetViews>
  <sheetFormatPr defaultRowHeight="15"/>
  <cols>
    <col min="1" max="1" width="7.5703125" bestFit="1" customWidth="1"/>
    <col min="2" max="2" width="20.28515625" customWidth="1"/>
    <col min="3" max="3" width="38.28515625" customWidth="1"/>
    <col min="4" max="4" width="28" customWidth="1"/>
    <col min="5" max="5" width="23.42578125" customWidth="1"/>
    <col min="6" max="6" width="29.28515625" customWidth="1"/>
    <col min="7" max="7" width="21.28515625" customWidth="1"/>
    <col min="8" max="8" width="25.85546875" customWidth="1"/>
    <col min="9" max="9" width="17.85546875" style="2" customWidth="1"/>
    <col min="10" max="10" width="12.42578125" customWidth="1"/>
    <col min="11" max="11" width="29.85546875" customWidth="1"/>
    <col min="12" max="12" width="23.140625" customWidth="1"/>
    <col min="13" max="13" width="74.28515625" bestFit="1" customWidth="1"/>
    <col min="14" max="14" width="44.7109375" customWidth="1"/>
    <col min="15" max="46" width="9.140625" style="49"/>
  </cols>
  <sheetData>
    <row r="1" spans="1:81" s="49" customFormat="1" ht="63.75" customHeight="1">
      <c r="A1" s="81"/>
      <c r="B1" s="81"/>
      <c r="C1" s="81"/>
      <c r="D1" s="81"/>
      <c r="E1" s="81"/>
      <c r="F1" s="81"/>
      <c r="G1" s="81"/>
      <c r="H1" s="81"/>
      <c r="I1" s="81"/>
      <c r="J1" s="81"/>
      <c r="K1" s="81"/>
      <c r="L1" s="81"/>
      <c r="M1" s="81"/>
      <c r="N1" s="81"/>
    </row>
    <row r="2" spans="1:81" s="49" customFormat="1" ht="63.75" customHeight="1" thickBot="1">
      <c r="A2" s="82" t="s">
        <v>5</v>
      </c>
      <c r="B2" s="82"/>
      <c r="C2" s="82"/>
      <c r="D2" s="82"/>
      <c r="E2" s="82"/>
      <c r="F2" s="82"/>
      <c r="G2" s="82"/>
      <c r="H2" s="82"/>
      <c r="I2" s="82"/>
      <c r="J2" s="82"/>
      <c r="K2" s="82"/>
      <c r="L2" s="82"/>
      <c r="M2" s="82"/>
      <c r="N2" s="82"/>
    </row>
    <row r="3" spans="1:81" s="50" customFormat="1" ht="27.75" customHeight="1" thickBot="1">
      <c r="A3" s="53" t="s">
        <v>103</v>
      </c>
      <c r="B3" s="53" t="s">
        <v>98</v>
      </c>
      <c r="C3" s="53" t="s">
        <v>102</v>
      </c>
      <c r="D3" s="53" t="s">
        <v>225</v>
      </c>
      <c r="E3" s="53" t="s">
        <v>96</v>
      </c>
      <c r="F3" s="53" t="s">
        <v>101</v>
      </c>
      <c r="G3" s="53" t="s">
        <v>0</v>
      </c>
      <c r="H3" s="68" t="s">
        <v>106</v>
      </c>
      <c r="I3" s="54" t="s">
        <v>1</v>
      </c>
      <c r="J3" s="53" t="s">
        <v>222</v>
      </c>
      <c r="K3" s="55" t="s">
        <v>2</v>
      </c>
      <c r="L3" s="53" t="s">
        <v>4</v>
      </c>
      <c r="M3" s="53" t="s">
        <v>97</v>
      </c>
      <c r="N3" s="53" t="s">
        <v>3</v>
      </c>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row>
    <row r="4" spans="1:81" s="51" customFormat="1" ht="15.75" thickBot="1">
      <c r="A4" s="77" t="s">
        <v>99</v>
      </c>
      <c r="B4" s="56" t="s">
        <v>95</v>
      </c>
      <c r="C4" s="56" t="s">
        <v>9</v>
      </c>
      <c r="D4" s="57">
        <v>45649</v>
      </c>
      <c r="E4" s="57">
        <v>45979</v>
      </c>
      <c r="F4" s="56">
        <f>E4-D4</f>
        <v>330</v>
      </c>
      <c r="G4" s="56" t="s">
        <v>105</v>
      </c>
      <c r="H4" s="58">
        <f>LEN(G4)</f>
        <v>14</v>
      </c>
      <c r="I4" s="59">
        <f>VLOOKUP(C4,DATABASE_PRODUCT!$A:$B,2,FALSE)</f>
        <v>810160666288</v>
      </c>
      <c r="J4" s="62">
        <f>VLOOKUP(I4,DATABASE_PRODUCT!$B:$D,2,FALSE)</f>
        <v>470698</v>
      </c>
      <c r="K4" s="60" t="s">
        <v>104</v>
      </c>
      <c r="L4" s="56" t="s">
        <v>110</v>
      </c>
      <c r="M4" s="56" t="s">
        <v>218</v>
      </c>
      <c r="N4" s="61" t="s">
        <v>219</v>
      </c>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row>
    <row r="5" spans="1:81" ht="16.5">
      <c r="A5" s="67">
        <v>1</v>
      </c>
      <c r="B5" s="65" t="s">
        <v>95</v>
      </c>
      <c r="C5" s="65"/>
      <c r="D5" s="66"/>
      <c r="E5" s="66"/>
      <c r="F5" s="65">
        <f>D5-E5</f>
        <v>0</v>
      </c>
      <c r="G5" s="65"/>
      <c r="H5" s="69">
        <f>LEN(G5)</f>
        <v>0</v>
      </c>
      <c r="I5" s="75" t="e">
        <f>VLOOKUP(C5,DATABASE_PRODUCT!$A:$B,2,FALSE)</f>
        <v>#N/A</v>
      </c>
      <c r="J5" s="73" t="e">
        <f>VLOOKUP(I5,DATABASE_PRODUCT!$B:$D,2,FALSE)</f>
        <v>#N/A</v>
      </c>
      <c r="K5" s="71"/>
      <c r="L5" s="63" t="s">
        <v>223</v>
      </c>
      <c r="M5" s="63" t="s">
        <v>224</v>
      </c>
      <c r="N5" s="63" t="s">
        <v>219</v>
      </c>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row>
    <row r="6" spans="1:81" ht="16.5">
      <c r="A6" s="64">
        <v>2</v>
      </c>
      <c r="B6" s="63" t="s">
        <v>100</v>
      </c>
      <c r="C6" s="63"/>
      <c r="D6" s="66"/>
      <c r="E6" s="66"/>
      <c r="F6" s="63">
        <f>E6-D6</f>
        <v>0</v>
      </c>
      <c r="G6" s="63"/>
      <c r="H6" s="70">
        <f>LEN(G6)</f>
        <v>0</v>
      </c>
      <c r="I6" s="76" t="e">
        <f>VLOOKUP(C6,DATABASE_PRODUCT!$A:$B,2,FALSE)</f>
        <v>#N/A</v>
      </c>
      <c r="J6" s="74" t="e">
        <f>VLOOKUP(I6,DATABASE_PRODUCT!$B:$D,2,FALSE)</f>
        <v>#N/A</v>
      </c>
      <c r="K6" s="72"/>
      <c r="L6" s="63" t="s">
        <v>223</v>
      </c>
      <c r="M6" s="63" t="s">
        <v>224</v>
      </c>
      <c r="N6" s="63" t="s">
        <v>219</v>
      </c>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row>
    <row r="7" spans="1:81" ht="16.5">
      <c r="A7" s="64">
        <v>3</v>
      </c>
      <c r="B7" s="63" t="s">
        <v>100</v>
      </c>
      <c r="C7" s="63"/>
      <c r="D7" s="66"/>
      <c r="E7" s="66"/>
      <c r="F7" s="63">
        <f>E7-D7</f>
        <v>0</v>
      </c>
      <c r="G7" s="63"/>
      <c r="H7" s="70">
        <f>LEN(G7)</f>
        <v>0</v>
      </c>
      <c r="I7" s="76" t="e">
        <f>VLOOKUP(C7,DATABASE_PRODUCT!$A:$B,2,FALSE)</f>
        <v>#N/A</v>
      </c>
      <c r="J7" s="74" t="e">
        <f>VLOOKUP(I7,DATABASE_PRODUCT!$B:$D,2,FALSE)</f>
        <v>#N/A</v>
      </c>
      <c r="K7" s="72"/>
      <c r="L7" s="63" t="s">
        <v>223</v>
      </c>
      <c r="M7" s="63" t="s">
        <v>224</v>
      </c>
      <c r="N7" s="63" t="s">
        <v>219</v>
      </c>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row>
    <row r="8" spans="1:81" ht="16.5">
      <c r="A8" s="64">
        <v>4</v>
      </c>
      <c r="B8" s="63" t="s">
        <v>100</v>
      </c>
      <c r="C8" s="63"/>
      <c r="D8" s="66"/>
      <c r="E8" s="66"/>
      <c r="F8" s="63">
        <f t="shared" ref="F8:F71" si="0">E8-D8</f>
        <v>0</v>
      </c>
      <c r="G8" s="63"/>
      <c r="H8" s="70">
        <f t="shared" ref="H8:H71" si="1">LEN(G8)</f>
        <v>0</v>
      </c>
      <c r="I8" s="76" t="e">
        <f>VLOOKUP(C8,DATABASE_PRODUCT!$A:$B,2,FALSE)</f>
        <v>#N/A</v>
      </c>
      <c r="J8" s="74" t="e">
        <f>VLOOKUP(I8,DATABASE_PRODUCT!$B:$D,2,FALSE)</f>
        <v>#N/A</v>
      </c>
      <c r="K8" s="72"/>
      <c r="L8" s="63" t="s">
        <v>223</v>
      </c>
      <c r="M8" s="63" t="s">
        <v>224</v>
      </c>
      <c r="N8" s="63" t="s">
        <v>219</v>
      </c>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row>
    <row r="9" spans="1:81" ht="16.5">
      <c r="A9" s="64">
        <v>5</v>
      </c>
      <c r="B9" s="63" t="s">
        <v>100</v>
      </c>
      <c r="C9" s="63"/>
      <c r="D9" s="66"/>
      <c r="E9" s="66"/>
      <c r="F9" s="63">
        <f t="shared" si="0"/>
        <v>0</v>
      </c>
      <c r="G9" s="63"/>
      <c r="H9" s="70">
        <f t="shared" si="1"/>
        <v>0</v>
      </c>
      <c r="I9" s="76" t="e">
        <f>VLOOKUP(C9,DATABASE_PRODUCT!$A:$B,2,FALSE)</f>
        <v>#N/A</v>
      </c>
      <c r="J9" s="74" t="e">
        <f>VLOOKUP(I9,DATABASE_PRODUCT!$B:$D,2,FALSE)</f>
        <v>#N/A</v>
      </c>
      <c r="K9" s="72"/>
      <c r="L9" s="63" t="s">
        <v>223</v>
      </c>
      <c r="M9" s="63" t="s">
        <v>224</v>
      </c>
      <c r="N9" s="63" t="s">
        <v>219</v>
      </c>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row>
    <row r="10" spans="1:81" ht="16.5">
      <c r="A10" s="64">
        <v>6</v>
      </c>
      <c r="B10" s="63" t="s">
        <v>100</v>
      </c>
      <c r="C10" s="63"/>
      <c r="D10" s="66"/>
      <c r="E10" s="66"/>
      <c r="F10" s="63">
        <f t="shared" si="0"/>
        <v>0</v>
      </c>
      <c r="G10" s="63"/>
      <c r="H10" s="70">
        <f t="shared" si="1"/>
        <v>0</v>
      </c>
      <c r="I10" s="76" t="e">
        <f>VLOOKUP(C10,DATABASE_PRODUCT!$A:$B,2,FALSE)</f>
        <v>#N/A</v>
      </c>
      <c r="J10" s="74" t="e">
        <f>VLOOKUP(I10,DATABASE_PRODUCT!$B:$D,2,FALSE)</f>
        <v>#N/A</v>
      </c>
      <c r="K10" s="72"/>
      <c r="L10" s="63" t="s">
        <v>223</v>
      </c>
      <c r="M10" s="63" t="s">
        <v>224</v>
      </c>
      <c r="N10" s="63" t="s">
        <v>219</v>
      </c>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row>
    <row r="11" spans="1:81" ht="16.5">
      <c r="A11" s="64">
        <v>7</v>
      </c>
      <c r="B11" s="63" t="s">
        <v>100</v>
      </c>
      <c r="C11" s="63"/>
      <c r="D11" s="66"/>
      <c r="E11" s="66"/>
      <c r="F11" s="63">
        <f t="shared" si="0"/>
        <v>0</v>
      </c>
      <c r="G11" s="63"/>
      <c r="H11" s="70">
        <f t="shared" si="1"/>
        <v>0</v>
      </c>
      <c r="I11" s="76" t="e">
        <f>VLOOKUP(C11,DATABASE_PRODUCT!$A:$B,2,FALSE)</f>
        <v>#N/A</v>
      </c>
      <c r="J11" s="74" t="e">
        <f>VLOOKUP(I11,DATABASE_PRODUCT!$B:$D,2,FALSE)</f>
        <v>#N/A</v>
      </c>
      <c r="K11" s="72"/>
      <c r="L11" s="63" t="s">
        <v>223</v>
      </c>
      <c r="M11" s="63" t="s">
        <v>224</v>
      </c>
      <c r="N11" s="63" t="s">
        <v>219</v>
      </c>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row>
    <row r="12" spans="1:81" ht="16.5">
      <c r="A12" s="64">
        <v>8</v>
      </c>
      <c r="B12" s="63" t="s">
        <v>100</v>
      </c>
      <c r="C12" s="63"/>
      <c r="D12" s="66"/>
      <c r="E12" s="66"/>
      <c r="F12" s="63">
        <f t="shared" si="0"/>
        <v>0</v>
      </c>
      <c r="G12" s="63"/>
      <c r="H12" s="70">
        <f t="shared" si="1"/>
        <v>0</v>
      </c>
      <c r="I12" s="76" t="e">
        <f>VLOOKUP(C12,DATABASE_PRODUCT!$A:$B,2,FALSE)</f>
        <v>#N/A</v>
      </c>
      <c r="J12" s="74" t="e">
        <f>VLOOKUP(I12,DATABASE_PRODUCT!$B:$D,2,FALSE)</f>
        <v>#N/A</v>
      </c>
      <c r="K12" s="72"/>
      <c r="L12" s="63" t="s">
        <v>223</v>
      </c>
      <c r="M12" s="63" t="s">
        <v>224</v>
      </c>
      <c r="N12" s="63" t="s">
        <v>219</v>
      </c>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row>
    <row r="13" spans="1:81" ht="16.5">
      <c r="A13" s="64">
        <v>9</v>
      </c>
      <c r="B13" s="63" t="s">
        <v>100</v>
      </c>
      <c r="C13" s="63"/>
      <c r="D13" s="66"/>
      <c r="E13" s="66"/>
      <c r="F13" s="63">
        <f t="shared" si="0"/>
        <v>0</v>
      </c>
      <c r="G13" s="63"/>
      <c r="H13" s="70">
        <f t="shared" si="1"/>
        <v>0</v>
      </c>
      <c r="I13" s="76" t="e">
        <f>VLOOKUP(C13,DATABASE_PRODUCT!$A:$B,2,FALSE)</f>
        <v>#N/A</v>
      </c>
      <c r="J13" s="74" t="e">
        <f>VLOOKUP(I13,DATABASE_PRODUCT!$B:$D,2,FALSE)</f>
        <v>#N/A</v>
      </c>
      <c r="K13" s="72"/>
      <c r="L13" s="63" t="s">
        <v>223</v>
      </c>
      <c r="M13" s="63" t="s">
        <v>224</v>
      </c>
      <c r="N13" s="63" t="s">
        <v>219</v>
      </c>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row>
    <row r="14" spans="1:81" ht="16.5">
      <c r="A14" s="64">
        <v>10</v>
      </c>
      <c r="B14" s="63" t="s">
        <v>100</v>
      </c>
      <c r="C14" s="63"/>
      <c r="D14" s="66"/>
      <c r="E14" s="66"/>
      <c r="F14" s="63">
        <f t="shared" si="0"/>
        <v>0</v>
      </c>
      <c r="G14" s="63"/>
      <c r="H14" s="70">
        <f t="shared" si="1"/>
        <v>0</v>
      </c>
      <c r="I14" s="76" t="e">
        <f>VLOOKUP(C14,DATABASE_PRODUCT!$A:$B,2,FALSE)</f>
        <v>#N/A</v>
      </c>
      <c r="J14" s="74" t="e">
        <f>VLOOKUP(I14,DATABASE_PRODUCT!$B:$D,2,FALSE)</f>
        <v>#N/A</v>
      </c>
      <c r="K14" s="72"/>
      <c r="L14" s="63" t="s">
        <v>223</v>
      </c>
      <c r="M14" s="63" t="s">
        <v>224</v>
      </c>
      <c r="N14" s="63" t="s">
        <v>219</v>
      </c>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row>
    <row r="15" spans="1:81" ht="16.5">
      <c r="A15" s="64">
        <v>11</v>
      </c>
      <c r="B15" s="63" t="s">
        <v>100</v>
      </c>
      <c r="C15" s="63"/>
      <c r="D15" s="66"/>
      <c r="E15" s="66"/>
      <c r="F15" s="63">
        <f t="shared" si="0"/>
        <v>0</v>
      </c>
      <c r="G15" s="63"/>
      <c r="H15" s="70">
        <f t="shared" si="1"/>
        <v>0</v>
      </c>
      <c r="I15" s="76" t="e">
        <f>VLOOKUP(C15,DATABASE_PRODUCT!$A:$B,2,FALSE)</f>
        <v>#N/A</v>
      </c>
      <c r="J15" s="74" t="e">
        <f>VLOOKUP(I15,DATABASE_PRODUCT!$B:$D,2,FALSE)</f>
        <v>#N/A</v>
      </c>
      <c r="K15" s="72"/>
      <c r="L15" s="63" t="s">
        <v>223</v>
      </c>
      <c r="M15" s="63" t="s">
        <v>224</v>
      </c>
      <c r="N15" s="63" t="s">
        <v>219</v>
      </c>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row>
    <row r="16" spans="1:81" ht="16.5">
      <c r="A16" s="64">
        <v>12</v>
      </c>
      <c r="B16" s="63" t="s">
        <v>100</v>
      </c>
      <c r="C16" s="63"/>
      <c r="D16" s="66"/>
      <c r="E16" s="66"/>
      <c r="F16" s="63">
        <f t="shared" si="0"/>
        <v>0</v>
      </c>
      <c r="G16" s="63"/>
      <c r="H16" s="70">
        <f t="shared" si="1"/>
        <v>0</v>
      </c>
      <c r="I16" s="76" t="e">
        <f>VLOOKUP(C16,DATABASE_PRODUCT!$A:$B,2,FALSE)</f>
        <v>#N/A</v>
      </c>
      <c r="J16" s="74" t="e">
        <f>VLOOKUP(I16,DATABASE_PRODUCT!$B:$D,2,FALSE)</f>
        <v>#N/A</v>
      </c>
      <c r="K16" s="72"/>
      <c r="L16" s="63" t="s">
        <v>223</v>
      </c>
      <c r="M16" s="63" t="s">
        <v>224</v>
      </c>
      <c r="N16" s="63" t="s">
        <v>219</v>
      </c>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row>
    <row r="17" spans="1:81" ht="16.5">
      <c r="A17" s="64">
        <v>13</v>
      </c>
      <c r="B17" s="63" t="s">
        <v>100</v>
      </c>
      <c r="C17" s="63"/>
      <c r="D17" s="66"/>
      <c r="E17" s="66"/>
      <c r="F17" s="63">
        <f t="shared" si="0"/>
        <v>0</v>
      </c>
      <c r="G17" s="63"/>
      <c r="H17" s="70">
        <f t="shared" si="1"/>
        <v>0</v>
      </c>
      <c r="I17" s="76" t="e">
        <f>VLOOKUP(C17,DATABASE_PRODUCT!$A:$B,2,FALSE)</f>
        <v>#N/A</v>
      </c>
      <c r="J17" s="74" t="e">
        <f>VLOOKUP(I17,DATABASE_PRODUCT!$B:$D,2,FALSE)</f>
        <v>#N/A</v>
      </c>
      <c r="K17" s="72"/>
      <c r="L17" s="63" t="s">
        <v>223</v>
      </c>
      <c r="M17" s="63" t="s">
        <v>224</v>
      </c>
      <c r="N17" s="63" t="s">
        <v>219</v>
      </c>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row>
    <row r="18" spans="1:81" ht="16.5">
      <c r="A18" s="64">
        <v>14</v>
      </c>
      <c r="B18" s="63" t="s">
        <v>100</v>
      </c>
      <c r="C18" s="63"/>
      <c r="D18" s="66"/>
      <c r="E18" s="66"/>
      <c r="F18" s="63">
        <f t="shared" si="0"/>
        <v>0</v>
      </c>
      <c r="G18" s="63"/>
      <c r="H18" s="70">
        <f t="shared" si="1"/>
        <v>0</v>
      </c>
      <c r="I18" s="76" t="e">
        <f>VLOOKUP(C18,DATABASE_PRODUCT!$A:$B,2,FALSE)</f>
        <v>#N/A</v>
      </c>
      <c r="J18" s="74" t="e">
        <f>VLOOKUP(I18,DATABASE_PRODUCT!$B:$D,2,FALSE)</f>
        <v>#N/A</v>
      </c>
      <c r="K18" s="72"/>
      <c r="L18" s="63" t="s">
        <v>223</v>
      </c>
      <c r="M18" s="63" t="s">
        <v>224</v>
      </c>
      <c r="N18" s="63" t="s">
        <v>219</v>
      </c>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row>
    <row r="19" spans="1:81" ht="16.5">
      <c r="A19" s="64">
        <v>15</v>
      </c>
      <c r="B19" s="63" t="s">
        <v>100</v>
      </c>
      <c r="C19" s="63"/>
      <c r="D19" s="66"/>
      <c r="E19" s="66"/>
      <c r="F19" s="63">
        <f t="shared" si="0"/>
        <v>0</v>
      </c>
      <c r="G19" s="63"/>
      <c r="H19" s="70">
        <f t="shared" si="1"/>
        <v>0</v>
      </c>
      <c r="I19" s="76" t="e">
        <f>VLOOKUP(C19,DATABASE_PRODUCT!$A:$B,2,FALSE)</f>
        <v>#N/A</v>
      </c>
      <c r="J19" s="74" t="e">
        <f>VLOOKUP(I19,DATABASE_PRODUCT!$B:$D,2,FALSE)</f>
        <v>#N/A</v>
      </c>
      <c r="K19" s="72"/>
      <c r="L19" s="63" t="s">
        <v>223</v>
      </c>
      <c r="M19" s="63" t="s">
        <v>224</v>
      </c>
      <c r="N19" s="63" t="s">
        <v>219</v>
      </c>
      <c r="AU19" s="48"/>
      <c r="AV19" s="48"/>
      <c r="AW19" s="48"/>
      <c r="AX19" s="48"/>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c r="CA19" s="48"/>
      <c r="CB19" s="48"/>
      <c r="CC19" s="48"/>
    </row>
    <row r="20" spans="1:81" ht="16.5">
      <c r="A20" s="64">
        <v>16</v>
      </c>
      <c r="B20" s="63" t="s">
        <v>100</v>
      </c>
      <c r="C20" s="63"/>
      <c r="D20" s="66"/>
      <c r="E20" s="66"/>
      <c r="F20" s="63">
        <f t="shared" si="0"/>
        <v>0</v>
      </c>
      <c r="G20" s="63"/>
      <c r="H20" s="70">
        <f t="shared" si="1"/>
        <v>0</v>
      </c>
      <c r="I20" s="76" t="e">
        <f>VLOOKUP(C20,DATABASE_PRODUCT!$A:$B,2,FALSE)</f>
        <v>#N/A</v>
      </c>
      <c r="J20" s="74" t="e">
        <f>VLOOKUP(I20,DATABASE_PRODUCT!$B:$D,2,FALSE)</f>
        <v>#N/A</v>
      </c>
      <c r="K20" s="72"/>
      <c r="L20" s="63" t="s">
        <v>223</v>
      </c>
      <c r="M20" s="63" t="s">
        <v>224</v>
      </c>
      <c r="N20" s="63" t="s">
        <v>219</v>
      </c>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row>
    <row r="21" spans="1:81" ht="16.5">
      <c r="A21" s="64">
        <v>17</v>
      </c>
      <c r="B21" s="63" t="s">
        <v>100</v>
      </c>
      <c r="C21" s="63"/>
      <c r="D21" s="66"/>
      <c r="E21" s="66"/>
      <c r="F21" s="63">
        <f t="shared" si="0"/>
        <v>0</v>
      </c>
      <c r="G21" s="63"/>
      <c r="H21" s="70">
        <f t="shared" si="1"/>
        <v>0</v>
      </c>
      <c r="I21" s="76" t="e">
        <f>VLOOKUP(C21,DATABASE_PRODUCT!$A:$B,2,FALSE)</f>
        <v>#N/A</v>
      </c>
      <c r="J21" s="74" t="e">
        <f>VLOOKUP(I21,DATABASE_PRODUCT!$B:$D,2,FALSE)</f>
        <v>#N/A</v>
      </c>
      <c r="K21" s="72"/>
      <c r="L21" s="63" t="s">
        <v>223</v>
      </c>
      <c r="M21" s="63" t="s">
        <v>224</v>
      </c>
      <c r="N21" s="63" t="s">
        <v>219</v>
      </c>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row>
    <row r="22" spans="1:81" ht="16.5">
      <c r="A22" s="64">
        <v>18</v>
      </c>
      <c r="B22" s="63" t="s">
        <v>100</v>
      </c>
      <c r="C22" s="63"/>
      <c r="D22" s="66"/>
      <c r="E22" s="66"/>
      <c r="F22" s="63">
        <f t="shared" si="0"/>
        <v>0</v>
      </c>
      <c r="G22" s="63"/>
      <c r="H22" s="70">
        <f t="shared" si="1"/>
        <v>0</v>
      </c>
      <c r="I22" s="76" t="e">
        <f>VLOOKUP(C22,DATABASE_PRODUCT!$A:$B,2,FALSE)</f>
        <v>#N/A</v>
      </c>
      <c r="J22" s="74" t="e">
        <f>VLOOKUP(I22,DATABASE_PRODUCT!$B:$D,2,FALSE)</f>
        <v>#N/A</v>
      </c>
      <c r="K22" s="72"/>
      <c r="L22" s="63" t="s">
        <v>223</v>
      </c>
      <c r="M22" s="63" t="s">
        <v>224</v>
      </c>
      <c r="N22" s="63" t="s">
        <v>219</v>
      </c>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row>
    <row r="23" spans="1:81" ht="16.5">
      <c r="A23" s="64">
        <v>19</v>
      </c>
      <c r="B23" s="63" t="s">
        <v>100</v>
      </c>
      <c r="C23" s="63"/>
      <c r="D23" s="66"/>
      <c r="E23" s="66"/>
      <c r="F23" s="63">
        <f t="shared" si="0"/>
        <v>0</v>
      </c>
      <c r="G23" s="63"/>
      <c r="H23" s="70">
        <f t="shared" si="1"/>
        <v>0</v>
      </c>
      <c r="I23" s="76" t="e">
        <f>VLOOKUP(C23,DATABASE_PRODUCT!$A:$B,2,FALSE)</f>
        <v>#N/A</v>
      </c>
      <c r="J23" s="74" t="e">
        <f>VLOOKUP(I23,DATABASE_PRODUCT!$B:$D,2,FALSE)</f>
        <v>#N/A</v>
      </c>
      <c r="K23" s="72"/>
      <c r="L23" s="63" t="s">
        <v>223</v>
      </c>
      <c r="M23" s="63" t="s">
        <v>224</v>
      </c>
      <c r="N23" s="63" t="s">
        <v>219</v>
      </c>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row>
    <row r="24" spans="1:81" ht="16.5">
      <c r="A24" s="64">
        <v>20</v>
      </c>
      <c r="B24" s="63" t="s">
        <v>100</v>
      </c>
      <c r="C24" s="63"/>
      <c r="D24" s="66"/>
      <c r="E24" s="66"/>
      <c r="F24" s="63">
        <f t="shared" si="0"/>
        <v>0</v>
      </c>
      <c r="G24" s="63"/>
      <c r="H24" s="70">
        <f t="shared" si="1"/>
        <v>0</v>
      </c>
      <c r="I24" s="76" t="e">
        <f>VLOOKUP(C24,DATABASE_PRODUCT!$A:$B,2,FALSE)</f>
        <v>#N/A</v>
      </c>
      <c r="J24" s="74" t="e">
        <f>VLOOKUP(I24,DATABASE_PRODUCT!$B:$D,2,FALSE)</f>
        <v>#N/A</v>
      </c>
      <c r="K24" s="72"/>
      <c r="L24" s="63" t="s">
        <v>223</v>
      </c>
      <c r="M24" s="63" t="s">
        <v>224</v>
      </c>
      <c r="N24" s="63" t="s">
        <v>219</v>
      </c>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row>
    <row r="25" spans="1:81" ht="16.5">
      <c r="A25" s="64">
        <v>21</v>
      </c>
      <c r="B25" s="63" t="s">
        <v>100</v>
      </c>
      <c r="C25" s="63"/>
      <c r="D25" s="66"/>
      <c r="E25" s="66"/>
      <c r="F25" s="63">
        <f t="shared" si="0"/>
        <v>0</v>
      </c>
      <c r="G25" s="63"/>
      <c r="H25" s="70">
        <f t="shared" si="1"/>
        <v>0</v>
      </c>
      <c r="I25" s="76" t="e">
        <f>VLOOKUP(C25,DATABASE_PRODUCT!$A:$B,2,FALSE)</f>
        <v>#N/A</v>
      </c>
      <c r="J25" s="74" t="e">
        <f>VLOOKUP(I25,DATABASE_PRODUCT!$B:$D,2,FALSE)</f>
        <v>#N/A</v>
      </c>
      <c r="K25" s="72"/>
      <c r="L25" s="63" t="s">
        <v>223</v>
      </c>
      <c r="M25" s="63" t="s">
        <v>224</v>
      </c>
      <c r="N25" s="63" t="s">
        <v>219</v>
      </c>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row>
    <row r="26" spans="1:81" ht="16.5">
      <c r="A26" s="64">
        <v>22</v>
      </c>
      <c r="B26" s="63" t="s">
        <v>100</v>
      </c>
      <c r="C26" s="63"/>
      <c r="D26" s="66"/>
      <c r="E26" s="66"/>
      <c r="F26" s="63">
        <f t="shared" si="0"/>
        <v>0</v>
      </c>
      <c r="G26" s="63"/>
      <c r="H26" s="70">
        <f t="shared" si="1"/>
        <v>0</v>
      </c>
      <c r="I26" s="76" t="e">
        <f>VLOOKUP(C26,DATABASE_PRODUCT!$A:$B,2,FALSE)</f>
        <v>#N/A</v>
      </c>
      <c r="J26" s="74" t="e">
        <f>VLOOKUP(I26,DATABASE_PRODUCT!$B:$D,2,FALSE)</f>
        <v>#N/A</v>
      </c>
      <c r="K26" s="72"/>
      <c r="L26" s="63" t="s">
        <v>223</v>
      </c>
      <c r="M26" s="63" t="s">
        <v>224</v>
      </c>
      <c r="N26" s="63" t="s">
        <v>219</v>
      </c>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row>
    <row r="27" spans="1:81" ht="16.5">
      <c r="A27" s="64">
        <v>23</v>
      </c>
      <c r="B27" s="63" t="s">
        <v>100</v>
      </c>
      <c r="C27" s="63"/>
      <c r="D27" s="66"/>
      <c r="E27" s="66"/>
      <c r="F27" s="63">
        <f t="shared" si="0"/>
        <v>0</v>
      </c>
      <c r="G27" s="63"/>
      <c r="H27" s="70">
        <f t="shared" si="1"/>
        <v>0</v>
      </c>
      <c r="I27" s="76" t="e">
        <f>VLOOKUP(C27,DATABASE_PRODUCT!$A:$B,2,FALSE)</f>
        <v>#N/A</v>
      </c>
      <c r="J27" s="74" t="e">
        <f>VLOOKUP(I27,DATABASE_PRODUCT!$B:$D,2,FALSE)</f>
        <v>#N/A</v>
      </c>
      <c r="K27" s="72"/>
      <c r="L27" s="63" t="s">
        <v>223</v>
      </c>
      <c r="M27" s="63" t="s">
        <v>224</v>
      </c>
      <c r="N27" s="63" t="s">
        <v>219</v>
      </c>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row>
    <row r="28" spans="1:81" ht="16.5">
      <c r="A28" s="64">
        <v>24</v>
      </c>
      <c r="B28" s="63" t="s">
        <v>100</v>
      </c>
      <c r="C28" s="63"/>
      <c r="D28" s="66"/>
      <c r="E28" s="66"/>
      <c r="F28" s="63">
        <f t="shared" si="0"/>
        <v>0</v>
      </c>
      <c r="G28" s="63"/>
      <c r="H28" s="70">
        <f t="shared" si="1"/>
        <v>0</v>
      </c>
      <c r="I28" s="76" t="e">
        <f>VLOOKUP(C28,DATABASE_PRODUCT!$A:$B,2,FALSE)</f>
        <v>#N/A</v>
      </c>
      <c r="J28" s="74" t="e">
        <f>VLOOKUP(I28,DATABASE_PRODUCT!$B:$D,2,FALSE)</f>
        <v>#N/A</v>
      </c>
      <c r="K28" s="72"/>
      <c r="L28" s="63" t="s">
        <v>223</v>
      </c>
      <c r="M28" s="63" t="s">
        <v>224</v>
      </c>
      <c r="N28" s="63" t="s">
        <v>219</v>
      </c>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row>
    <row r="29" spans="1:81" ht="16.5">
      <c r="A29" s="64">
        <v>25</v>
      </c>
      <c r="B29" s="63" t="s">
        <v>100</v>
      </c>
      <c r="C29" s="63"/>
      <c r="D29" s="66"/>
      <c r="E29" s="66"/>
      <c r="F29" s="63">
        <f t="shared" si="0"/>
        <v>0</v>
      </c>
      <c r="G29" s="63"/>
      <c r="H29" s="70">
        <f t="shared" si="1"/>
        <v>0</v>
      </c>
      <c r="I29" s="76" t="e">
        <f>VLOOKUP(C29,DATABASE_PRODUCT!$A:$B,2,FALSE)</f>
        <v>#N/A</v>
      </c>
      <c r="J29" s="74" t="e">
        <f>VLOOKUP(I29,DATABASE_PRODUCT!$B:$D,2,FALSE)</f>
        <v>#N/A</v>
      </c>
      <c r="K29" s="72"/>
      <c r="L29" s="63" t="s">
        <v>223</v>
      </c>
      <c r="M29" s="63" t="s">
        <v>224</v>
      </c>
      <c r="N29" s="63" t="s">
        <v>219</v>
      </c>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row>
    <row r="30" spans="1:81" ht="16.5">
      <c r="A30" s="64">
        <v>26</v>
      </c>
      <c r="B30" s="63" t="s">
        <v>100</v>
      </c>
      <c r="C30" s="63"/>
      <c r="D30" s="66"/>
      <c r="E30" s="66"/>
      <c r="F30" s="63">
        <f t="shared" si="0"/>
        <v>0</v>
      </c>
      <c r="G30" s="63"/>
      <c r="H30" s="70">
        <f t="shared" si="1"/>
        <v>0</v>
      </c>
      <c r="I30" s="76" t="e">
        <f>VLOOKUP(C30,DATABASE_PRODUCT!$A:$B,2,FALSE)</f>
        <v>#N/A</v>
      </c>
      <c r="J30" s="74" t="e">
        <f>VLOOKUP(I30,DATABASE_PRODUCT!$B:$D,2,FALSE)</f>
        <v>#N/A</v>
      </c>
      <c r="K30" s="72"/>
      <c r="L30" s="63" t="s">
        <v>223</v>
      </c>
      <c r="M30" s="63" t="s">
        <v>224</v>
      </c>
      <c r="N30" s="63" t="s">
        <v>219</v>
      </c>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row>
    <row r="31" spans="1:81" ht="16.5">
      <c r="A31" s="64">
        <v>27</v>
      </c>
      <c r="B31" s="63" t="s">
        <v>100</v>
      </c>
      <c r="C31" s="63"/>
      <c r="D31" s="66"/>
      <c r="E31" s="66"/>
      <c r="F31" s="63">
        <f t="shared" si="0"/>
        <v>0</v>
      </c>
      <c r="G31" s="63"/>
      <c r="H31" s="70">
        <f t="shared" si="1"/>
        <v>0</v>
      </c>
      <c r="I31" s="76" t="e">
        <f>VLOOKUP(C31,DATABASE_PRODUCT!$A:$B,2,FALSE)</f>
        <v>#N/A</v>
      </c>
      <c r="J31" s="74" t="e">
        <f>VLOOKUP(I31,DATABASE_PRODUCT!$B:$D,2,FALSE)</f>
        <v>#N/A</v>
      </c>
      <c r="K31" s="72"/>
      <c r="L31" s="63" t="s">
        <v>223</v>
      </c>
      <c r="M31" s="63" t="s">
        <v>224</v>
      </c>
      <c r="N31" s="63" t="s">
        <v>219</v>
      </c>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row>
    <row r="32" spans="1:81" ht="16.5">
      <c r="A32" s="64">
        <v>28</v>
      </c>
      <c r="B32" s="63" t="s">
        <v>100</v>
      </c>
      <c r="C32" s="63"/>
      <c r="D32" s="66"/>
      <c r="E32" s="66"/>
      <c r="F32" s="63">
        <f t="shared" si="0"/>
        <v>0</v>
      </c>
      <c r="G32" s="63"/>
      <c r="H32" s="70">
        <f t="shared" si="1"/>
        <v>0</v>
      </c>
      <c r="I32" s="76" t="e">
        <f>VLOOKUP(C32,DATABASE_PRODUCT!$A:$B,2,FALSE)</f>
        <v>#N/A</v>
      </c>
      <c r="J32" s="74" t="e">
        <f>VLOOKUP(I32,DATABASE_PRODUCT!$B:$D,2,FALSE)</f>
        <v>#N/A</v>
      </c>
      <c r="K32" s="72"/>
      <c r="L32" s="63" t="s">
        <v>223</v>
      </c>
      <c r="M32" s="63" t="s">
        <v>224</v>
      </c>
      <c r="N32" s="63" t="s">
        <v>219</v>
      </c>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row>
    <row r="33" spans="1:81" ht="16.5">
      <c r="A33" s="64">
        <v>29</v>
      </c>
      <c r="B33" s="63" t="s">
        <v>100</v>
      </c>
      <c r="C33" s="63"/>
      <c r="D33" s="66"/>
      <c r="E33" s="66"/>
      <c r="F33" s="63">
        <f t="shared" si="0"/>
        <v>0</v>
      </c>
      <c r="G33" s="63"/>
      <c r="H33" s="70">
        <f t="shared" si="1"/>
        <v>0</v>
      </c>
      <c r="I33" s="76" t="e">
        <f>VLOOKUP(C33,DATABASE_PRODUCT!$A:$B,2,FALSE)</f>
        <v>#N/A</v>
      </c>
      <c r="J33" s="74" t="e">
        <f>VLOOKUP(I33,DATABASE_PRODUCT!$B:$D,2,FALSE)</f>
        <v>#N/A</v>
      </c>
      <c r="K33" s="72"/>
      <c r="L33" s="63" t="s">
        <v>223</v>
      </c>
      <c r="M33" s="63" t="s">
        <v>224</v>
      </c>
      <c r="N33" s="63" t="s">
        <v>219</v>
      </c>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row>
    <row r="34" spans="1:81" ht="16.5">
      <c r="A34" s="64">
        <v>30</v>
      </c>
      <c r="B34" s="63" t="s">
        <v>100</v>
      </c>
      <c r="C34" s="63"/>
      <c r="D34" s="66"/>
      <c r="E34" s="66"/>
      <c r="F34" s="63">
        <f t="shared" si="0"/>
        <v>0</v>
      </c>
      <c r="G34" s="63"/>
      <c r="H34" s="70">
        <f t="shared" si="1"/>
        <v>0</v>
      </c>
      <c r="I34" s="76" t="e">
        <f>VLOOKUP(C34,DATABASE_PRODUCT!$A:$B,2,FALSE)</f>
        <v>#N/A</v>
      </c>
      <c r="J34" s="74" t="e">
        <f>VLOOKUP(I34,DATABASE_PRODUCT!$B:$D,2,FALSE)</f>
        <v>#N/A</v>
      </c>
      <c r="K34" s="72"/>
      <c r="L34" s="63" t="s">
        <v>223</v>
      </c>
      <c r="M34" s="63" t="s">
        <v>224</v>
      </c>
      <c r="N34" s="63" t="s">
        <v>219</v>
      </c>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row>
    <row r="35" spans="1:81" ht="16.5">
      <c r="A35" s="64">
        <v>31</v>
      </c>
      <c r="B35" s="63" t="s">
        <v>100</v>
      </c>
      <c r="C35" s="63"/>
      <c r="D35" s="66"/>
      <c r="E35" s="66"/>
      <c r="F35" s="63">
        <f t="shared" si="0"/>
        <v>0</v>
      </c>
      <c r="G35" s="63"/>
      <c r="H35" s="70">
        <f t="shared" si="1"/>
        <v>0</v>
      </c>
      <c r="I35" s="76" t="e">
        <f>VLOOKUP(C35,DATABASE_PRODUCT!$A:$B,2,FALSE)</f>
        <v>#N/A</v>
      </c>
      <c r="J35" s="74" t="e">
        <f>VLOOKUP(I35,DATABASE_PRODUCT!$B:$D,2,FALSE)</f>
        <v>#N/A</v>
      </c>
      <c r="K35" s="72"/>
      <c r="L35" s="63" t="s">
        <v>223</v>
      </c>
      <c r="M35" s="63" t="s">
        <v>224</v>
      </c>
      <c r="N35" s="63" t="s">
        <v>219</v>
      </c>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row>
    <row r="36" spans="1:81" ht="16.5">
      <c r="A36" s="64">
        <v>32</v>
      </c>
      <c r="B36" s="63" t="s">
        <v>100</v>
      </c>
      <c r="C36" s="63"/>
      <c r="D36" s="66"/>
      <c r="E36" s="66"/>
      <c r="F36" s="63">
        <f t="shared" si="0"/>
        <v>0</v>
      </c>
      <c r="G36" s="63"/>
      <c r="H36" s="70">
        <f t="shared" si="1"/>
        <v>0</v>
      </c>
      <c r="I36" s="76" t="e">
        <f>VLOOKUP(C36,DATABASE_PRODUCT!$A:$B,2,FALSE)</f>
        <v>#N/A</v>
      </c>
      <c r="J36" s="74" t="e">
        <f>VLOOKUP(I36,DATABASE_PRODUCT!$B:$D,2,FALSE)</f>
        <v>#N/A</v>
      </c>
      <c r="K36" s="72"/>
      <c r="L36" s="63" t="s">
        <v>223</v>
      </c>
      <c r="M36" s="63" t="s">
        <v>224</v>
      </c>
      <c r="N36" s="63" t="s">
        <v>219</v>
      </c>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row>
    <row r="37" spans="1:81" ht="16.5">
      <c r="A37" s="64">
        <v>33</v>
      </c>
      <c r="B37" s="63" t="s">
        <v>100</v>
      </c>
      <c r="C37" s="63"/>
      <c r="D37" s="66"/>
      <c r="E37" s="66"/>
      <c r="F37" s="63">
        <f t="shared" si="0"/>
        <v>0</v>
      </c>
      <c r="G37" s="63"/>
      <c r="H37" s="70">
        <f t="shared" si="1"/>
        <v>0</v>
      </c>
      <c r="I37" s="76" t="e">
        <f>VLOOKUP(C37,DATABASE_PRODUCT!$A:$B,2,FALSE)</f>
        <v>#N/A</v>
      </c>
      <c r="J37" s="74" t="e">
        <f>VLOOKUP(I37,DATABASE_PRODUCT!$B:$D,2,FALSE)</f>
        <v>#N/A</v>
      </c>
      <c r="K37" s="72"/>
      <c r="L37" s="63" t="s">
        <v>223</v>
      </c>
      <c r="M37" s="63" t="s">
        <v>224</v>
      </c>
      <c r="N37" s="63" t="s">
        <v>219</v>
      </c>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row>
    <row r="38" spans="1:81" ht="16.5">
      <c r="A38" s="64">
        <v>34</v>
      </c>
      <c r="B38" s="63" t="s">
        <v>100</v>
      </c>
      <c r="C38" s="63"/>
      <c r="D38" s="66"/>
      <c r="E38" s="66"/>
      <c r="F38" s="63">
        <f t="shared" si="0"/>
        <v>0</v>
      </c>
      <c r="G38" s="63"/>
      <c r="H38" s="70">
        <f t="shared" si="1"/>
        <v>0</v>
      </c>
      <c r="I38" s="76" t="e">
        <f>VLOOKUP(C38,DATABASE_PRODUCT!$A:$B,2,FALSE)</f>
        <v>#N/A</v>
      </c>
      <c r="J38" s="74" t="e">
        <f>VLOOKUP(I38,DATABASE_PRODUCT!$B:$D,2,FALSE)</f>
        <v>#N/A</v>
      </c>
      <c r="K38" s="72"/>
      <c r="L38" s="63" t="s">
        <v>223</v>
      </c>
      <c r="M38" s="63" t="s">
        <v>224</v>
      </c>
      <c r="N38" s="63" t="s">
        <v>219</v>
      </c>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row>
    <row r="39" spans="1:81" ht="16.5">
      <c r="A39" s="64">
        <v>35</v>
      </c>
      <c r="B39" s="63" t="s">
        <v>100</v>
      </c>
      <c r="C39" s="63"/>
      <c r="D39" s="66"/>
      <c r="E39" s="66"/>
      <c r="F39" s="63">
        <f t="shared" si="0"/>
        <v>0</v>
      </c>
      <c r="G39" s="63"/>
      <c r="H39" s="70">
        <f t="shared" si="1"/>
        <v>0</v>
      </c>
      <c r="I39" s="76" t="e">
        <f>VLOOKUP(C39,DATABASE_PRODUCT!$A:$B,2,FALSE)</f>
        <v>#N/A</v>
      </c>
      <c r="J39" s="74" t="e">
        <f>VLOOKUP(I39,DATABASE_PRODUCT!$B:$D,2,FALSE)</f>
        <v>#N/A</v>
      </c>
      <c r="K39" s="72"/>
      <c r="L39" s="63" t="s">
        <v>223</v>
      </c>
      <c r="M39" s="63" t="s">
        <v>224</v>
      </c>
      <c r="N39" s="63" t="s">
        <v>219</v>
      </c>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row>
    <row r="40" spans="1:81" ht="16.5">
      <c r="A40" s="64">
        <v>36</v>
      </c>
      <c r="B40" s="63" t="s">
        <v>100</v>
      </c>
      <c r="C40" s="63"/>
      <c r="D40" s="66"/>
      <c r="E40" s="66"/>
      <c r="F40" s="63">
        <f t="shared" si="0"/>
        <v>0</v>
      </c>
      <c r="G40" s="63"/>
      <c r="H40" s="70">
        <f t="shared" si="1"/>
        <v>0</v>
      </c>
      <c r="I40" s="76" t="e">
        <f>VLOOKUP(C40,DATABASE_PRODUCT!$A:$B,2,FALSE)</f>
        <v>#N/A</v>
      </c>
      <c r="J40" s="74" t="e">
        <f>VLOOKUP(I40,DATABASE_PRODUCT!$B:$D,2,FALSE)</f>
        <v>#N/A</v>
      </c>
      <c r="K40" s="72"/>
      <c r="L40" s="63" t="s">
        <v>223</v>
      </c>
      <c r="M40" s="63" t="s">
        <v>224</v>
      </c>
      <c r="N40" s="63" t="s">
        <v>219</v>
      </c>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row>
    <row r="41" spans="1:81" ht="16.5">
      <c r="A41" s="64">
        <v>37</v>
      </c>
      <c r="B41" s="63" t="s">
        <v>100</v>
      </c>
      <c r="C41" s="63"/>
      <c r="D41" s="66"/>
      <c r="E41" s="66"/>
      <c r="F41" s="63">
        <f t="shared" si="0"/>
        <v>0</v>
      </c>
      <c r="G41" s="63"/>
      <c r="H41" s="70">
        <f t="shared" si="1"/>
        <v>0</v>
      </c>
      <c r="I41" s="76" t="e">
        <f>VLOOKUP(C41,DATABASE_PRODUCT!$A:$B,2,FALSE)</f>
        <v>#N/A</v>
      </c>
      <c r="J41" s="74" t="e">
        <f>VLOOKUP(I41,DATABASE_PRODUCT!$B:$D,2,FALSE)</f>
        <v>#N/A</v>
      </c>
      <c r="K41" s="72"/>
      <c r="L41" s="63" t="s">
        <v>223</v>
      </c>
      <c r="M41" s="63" t="s">
        <v>224</v>
      </c>
      <c r="N41" s="63" t="s">
        <v>219</v>
      </c>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row>
    <row r="42" spans="1:81" ht="16.5">
      <c r="A42" s="64">
        <v>38</v>
      </c>
      <c r="B42" s="63" t="s">
        <v>100</v>
      </c>
      <c r="C42" s="63"/>
      <c r="D42" s="66"/>
      <c r="E42" s="66"/>
      <c r="F42" s="63">
        <f t="shared" si="0"/>
        <v>0</v>
      </c>
      <c r="G42" s="63"/>
      <c r="H42" s="70">
        <f t="shared" si="1"/>
        <v>0</v>
      </c>
      <c r="I42" s="76" t="e">
        <f>VLOOKUP(C42,DATABASE_PRODUCT!$A:$B,2,FALSE)</f>
        <v>#N/A</v>
      </c>
      <c r="J42" s="74" t="e">
        <f>VLOOKUP(I42,DATABASE_PRODUCT!$B:$D,2,FALSE)</f>
        <v>#N/A</v>
      </c>
      <c r="K42" s="72"/>
      <c r="L42" s="63" t="s">
        <v>223</v>
      </c>
      <c r="M42" s="63" t="s">
        <v>224</v>
      </c>
      <c r="N42" s="63" t="s">
        <v>219</v>
      </c>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row>
    <row r="43" spans="1:81" ht="16.5">
      <c r="A43" s="64">
        <v>39</v>
      </c>
      <c r="B43" s="63" t="s">
        <v>100</v>
      </c>
      <c r="C43" s="63"/>
      <c r="D43" s="66"/>
      <c r="E43" s="66"/>
      <c r="F43" s="63">
        <f t="shared" si="0"/>
        <v>0</v>
      </c>
      <c r="G43" s="63"/>
      <c r="H43" s="70">
        <f t="shared" si="1"/>
        <v>0</v>
      </c>
      <c r="I43" s="76" t="e">
        <f>VLOOKUP(C43,DATABASE_PRODUCT!$A:$B,2,FALSE)</f>
        <v>#N/A</v>
      </c>
      <c r="J43" s="74" t="e">
        <f>VLOOKUP(I43,DATABASE_PRODUCT!$B:$D,2,FALSE)</f>
        <v>#N/A</v>
      </c>
      <c r="K43" s="72"/>
      <c r="L43" s="63" t="s">
        <v>223</v>
      </c>
      <c r="M43" s="63" t="s">
        <v>224</v>
      </c>
      <c r="N43" s="63" t="s">
        <v>219</v>
      </c>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row>
    <row r="44" spans="1:81" ht="16.5">
      <c r="A44" s="64">
        <v>40</v>
      </c>
      <c r="B44" s="63" t="s">
        <v>100</v>
      </c>
      <c r="C44" s="63"/>
      <c r="D44" s="66"/>
      <c r="E44" s="66"/>
      <c r="F44" s="63">
        <f t="shared" si="0"/>
        <v>0</v>
      </c>
      <c r="G44" s="63"/>
      <c r="H44" s="70">
        <f t="shared" si="1"/>
        <v>0</v>
      </c>
      <c r="I44" s="76" t="e">
        <f>VLOOKUP(C44,DATABASE_PRODUCT!$A:$B,2,FALSE)</f>
        <v>#N/A</v>
      </c>
      <c r="J44" s="74" t="e">
        <f>VLOOKUP(I44,DATABASE_PRODUCT!$B:$D,2,FALSE)</f>
        <v>#N/A</v>
      </c>
      <c r="K44" s="72"/>
      <c r="L44" s="63" t="s">
        <v>223</v>
      </c>
      <c r="M44" s="63" t="s">
        <v>224</v>
      </c>
      <c r="N44" s="63" t="s">
        <v>219</v>
      </c>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row>
    <row r="45" spans="1:81" ht="16.5">
      <c r="A45" s="64">
        <v>41</v>
      </c>
      <c r="B45" s="63" t="s">
        <v>100</v>
      </c>
      <c r="C45" s="63"/>
      <c r="D45" s="66"/>
      <c r="E45" s="66"/>
      <c r="F45" s="63">
        <f t="shared" si="0"/>
        <v>0</v>
      </c>
      <c r="G45" s="63"/>
      <c r="H45" s="70">
        <f t="shared" si="1"/>
        <v>0</v>
      </c>
      <c r="I45" s="76" t="e">
        <f>VLOOKUP(C45,DATABASE_PRODUCT!$A:$B,2,FALSE)</f>
        <v>#N/A</v>
      </c>
      <c r="J45" s="74" t="e">
        <f>VLOOKUP(I45,DATABASE_PRODUCT!$B:$D,2,FALSE)</f>
        <v>#N/A</v>
      </c>
      <c r="K45" s="72"/>
      <c r="L45" s="63" t="s">
        <v>223</v>
      </c>
      <c r="M45" s="63" t="s">
        <v>224</v>
      </c>
      <c r="N45" s="63" t="s">
        <v>219</v>
      </c>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row>
    <row r="46" spans="1:81" ht="16.5">
      <c r="A46" s="64">
        <v>42</v>
      </c>
      <c r="B46" s="63" t="s">
        <v>100</v>
      </c>
      <c r="C46" s="63"/>
      <c r="D46" s="66"/>
      <c r="E46" s="66"/>
      <c r="F46" s="63">
        <f t="shared" si="0"/>
        <v>0</v>
      </c>
      <c r="G46" s="63"/>
      <c r="H46" s="70">
        <f t="shared" si="1"/>
        <v>0</v>
      </c>
      <c r="I46" s="76" t="e">
        <f>VLOOKUP(C46,DATABASE_PRODUCT!$A:$B,2,FALSE)</f>
        <v>#N/A</v>
      </c>
      <c r="J46" s="74" t="e">
        <f>VLOOKUP(I46,DATABASE_PRODUCT!$B:$D,2,FALSE)</f>
        <v>#N/A</v>
      </c>
      <c r="K46" s="72"/>
      <c r="L46" s="63" t="s">
        <v>223</v>
      </c>
      <c r="M46" s="63" t="s">
        <v>224</v>
      </c>
      <c r="N46" s="63" t="s">
        <v>219</v>
      </c>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row>
    <row r="47" spans="1:81" ht="16.5">
      <c r="A47" s="64">
        <v>43</v>
      </c>
      <c r="B47" s="63" t="s">
        <v>100</v>
      </c>
      <c r="C47" s="63"/>
      <c r="D47" s="66"/>
      <c r="E47" s="66"/>
      <c r="F47" s="63">
        <f t="shared" si="0"/>
        <v>0</v>
      </c>
      <c r="G47" s="63"/>
      <c r="H47" s="70">
        <f t="shared" si="1"/>
        <v>0</v>
      </c>
      <c r="I47" s="76" t="e">
        <f>VLOOKUP(C47,DATABASE_PRODUCT!$A:$B,2,FALSE)</f>
        <v>#N/A</v>
      </c>
      <c r="J47" s="74" t="e">
        <f>VLOOKUP(I47,DATABASE_PRODUCT!$B:$D,2,FALSE)</f>
        <v>#N/A</v>
      </c>
      <c r="K47" s="72"/>
      <c r="L47" s="63" t="s">
        <v>223</v>
      </c>
      <c r="M47" s="63" t="s">
        <v>224</v>
      </c>
      <c r="N47" s="63" t="s">
        <v>219</v>
      </c>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row>
    <row r="48" spans="1:81" ht="16.5">
      <c r="A48" s="64">
        <v>44</v>
      </c>
      <c r="B48" s="63" t="s">
        <v>100</v>
      </c>
      <c r="C48" s="63"/>
      <c r="D48" s="66"/>
      <c r="E48" s="66"/>
      <c r="F48" s="63">
        <f t="shared" si="0"/>
        <v>0</v>
      </c>
      <c r="G48" s="63"/>
      <c r="H48" s="70">
        <f t="shared" si="1"/>
        <v>0</v>
      </c>
      <c r="I48" s="76" t="e">
        <f>VLOOKUP(C48,DATABASE_PRODUCT!$A:$B,2,FALSE)</f>
        <v>#N/A</v>
      </c>
      <c r="J48" s="74" t="e">
        <f>VLOOKUP(I48,DATABASE_PRODUCT!$B:$D,2,FALSE)</f>
        <v>#N/A</v>
      </c>
      <c r="K48" s="72"/>
      <c r="L48" s="63" t="s">
        <v>223</v>
      </c>
      <c r="M48" s="63" t="s">
        <v>224</v>
      </c>
      <c r="N48" s="63" t="s">
        <v>219</v>
      </c>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row>
    <row r="49" spans="1:81" ht="16.5">
      <c r="A49" s="64">
        <v>45</v>
      </c>
      <c r="B49" s="63" t="s">
        <v>100</v>
      </c>
      <c r="C49" s="63"/>
      <c r="D49" s="66"/>
      <c r="E49" s="66"/>
      <c r="F49" s="63">
        <f t="shared" si="0"/>
        <v>0</v>
      </c>
      <c r="G49" s="63"/>
      <c r="H49" s="70">
        <f t="shared" si="1"/>
        <v>0</v>
      </c>
      <c r="I49" s="76" t="e">
        <f>VLOOKUP(C49,DATABASE_PRODUCT!$A:$B,2,FALSE)</f>
        <v>#N/A</v>
      </c>
      <c r="J49" s="74" t="e">
        <f>VLOOKUP(I49,DATABASE_PRODUCT!$B:$D,2,FALSE)</f>
        <v>#N/A</v>
      </c>
      <c r="K49" s="72"/>
      <c r="L49" s="63" t="s">
        <v>223</v>
      </c>
      <c r="M49" s="63" t="s">
        <v>224</v>
      </c>
      <c r="N49" s="63" t="s">
        <v>219</v>
      </c>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row>
    <row r="50" spans="1:81" ht="16.5">
      <c r="A50" s="64">
        <v>46</v>
      </c>
      <c r="B50" s="63" t="s">
        <v>100</v>
      </c>
      <c r="C50" s="63"/>
      <c r="D50" s="66"/>
      <c r="E50" s="66"/>
      <c r="F50" s="63">
        <f t="shared" si="0"/>
        <v>0</v>
      </c>
      <c r="G50" s="63"/>
      <c r="H50" s="70">
        <f t="shared" si="1"/>
        <v>0</v>
      </c>
      <c r="I50" s="76" t="e">
        <f>VLOOKUP(C50,DATABASE_PRODUCT!$A:$B,2,FALSE)</f>
        <v>#N/A</v>
      </c>
      <c r="J50" s="74" t="e">
        <f>VLOOKUP(I50,DATABASE_PRODUCT!$B:$D,2,FALSE)</f>
        <v>#N/A</v>
      </c>
      <c r="K50" s="72"/>
      <c r="L50" s="63" t="s">
        <v>223</v>
      </c>
      <c r="M50" s="63" t="s">
        <v>224</v>
      </c>
      <c r="N50" s="63" t="s">
        <v>219</v>
      </c>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row>
    <row r="51" spans="1:81" ht="16.5">
      <c r="A51" s="64">
        <v>47</v>
      </c>
      <c r="B51" s="63" t="s">
        <v>100</v>
      </c>
      <c r="C51" s="63"/>
      <c r="D51" s="66"/>
      <c r="E51" s="66"/>
      <c r="F51" s="63">
        <f t="shared" si="0"/>
        <v>0</v>
      </c>
      <c r="G51" s="63"/>
      <c r="H51" s="70">
        <f t="shared" si="1"/>
        <v>0</v>
      </c>
      <c r="I51" s="76" t="e">
        <f>VLOOKUP(C51,DATABASE_PRODUCT!$A:$B,2,FALSE)</f>
        <v>#N/A</v>
      </c>
      <c r="J51" s="74" t="e">
        <f>VLOOKUP(I51,DATABASE_PRODUCT!$B:$D,2,FALSE)</f>
        <v>#N/A</v>
      </c>
      <c r="K51" s="72"/>
      <c r="L51" s="63" t="s">
        <v>223</v>
      </c>
      <c r="M51" s="63" t="s">
        <v>224</v>
      </c>
      <c r="N51" s="63" t="s">
        <v>219</v>
      </c>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row>
    <row r="52" spans="1:81" ht="16.5">
      <c r="A52" s="64">
        <v>48</v>
      </c>
      <c r="B52" s="63" t="s">
        <v>100</v>
      </c>
      <c r="C52" s="63"/>
      <c r="D52" s="66"/>
      <c r="E52" s="66"/>
      <c r="F52" s="63">
        <f t="shared" si="0"/>
        <v>0</v>
      </c>
      <c r="G52" s="63"/>
      <c r="H52" s="70">
        <f t="shared" si="1"/>
        <v>0</v>
      </c>
      <c r="I52" s="76" t="e">
        <f>VLOOKUP(C52,DATABASE_PRODUCT!$A:$B,2,FALSE)</f>
        <v>#N/A</v>
      </c>
      <c r="J52" s="74" t="e">
        <f>VLOOKUP(I52,DATABASE_PRODUCT!$B:$D,2,FALSE)</f>
        <v>#N/A</v>
      </c>
      <c r="K52" s="72"/>
      <c r="L52" s="63" t="s">
        <v>223</v>
      </c>
      <c r="M52" s="63" t="s">
        <v>224</v>
      </c>
      <c r="N52" s="63" t="s">
        <v>219</v>
      </c>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row>
    <row r="53" spans="1:81" ht="16.5">
      <c r="A53" s="64">
        <v>49</v>
      </c>
      <c r="B53" s="63" t="s">
        <v>100</v>
      </c>
      <c r="C53" s="63"/>
      <c r="D53" s="66"/>
      <c r="E53" s="66"/>
      <c r="F53" s="63">
        <f t="shared" si="0"/>
        <v>0</v>
      </c>
      <c r="G53" s="63"/>
      <c r="H53" s="70">
        <f t="shared" si="1"/>
        <v>0</v>
      </c>
      <c r="I53" s="76" t="e">
        <f>VLOOKUP(C53,DATABASE_PRODUCT!$A:$B,2,FALSE)</f>
        <v>#N/A</v>
      </c>
      <c r="J53" s="74" t="e">
        <f>VLOOKUP(I53,DATABASE_PRODUCT!$B:$D,2,FALSE)</f>
        <v>#N/A</v>
      </c>
      <c r="K53" s="72"/>
      <c r="L53" s="63" t="s">
        <v>223</v>
      </c>
      <c r="M53" s="63" t="s">
        <v>224</v>
      </c>
      <c r="N53" s="63" t="s">
        <v>219</v>
      </c>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row>
    <row r="54" spans="1:81" ht="16.5">
      <c r="A54" s="64">
        <v>50</v>
      </c>
      <c r="B54" s="63" t="s">
        <v>100</v>
      </c>
      <c r="C54" s="63"/>
      <c r="D54" s="66"/>
      <c r="E54" s="66"/>
      <c r="F54" s="63">
        <f t="shared" si="0"/>
        <v>0</v>
      </c>
      <c r="G54" s="63"/>
      <c r="H54" s="70">
        <f t="shared" si="1"/>
        <v>0</v>
      </c>
      <c r="I54" s="76" t="e">
        <f>VLOOKUP(C54,DATABASE_PRODUCT!$A:$B,2,FALSE)</f>
        <v>#N/A</v>
      </c>
      <c r="J54" s="74" t="e">
        <f>VLOOKUP(I54,DATABASE_PRODUCT!$B:$D,2,FALSE)</f>
        <v>#N/A</v>
      </c>
      <c r="K54" s="72"/>
      <c r="L54" s="63" t="s">
        <v>223</v>
      </c>
      <c r="M54" s="63" t="s">
        <v>224</v>
      </c>
      <c r="N54" s="63" t="s">
        <v>219</v>
      </c>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row>
    <row r="55" spans="1:81" ht="16.5">
      <c r="A55" s="64">
        <v>51</v>
      </c>
      <c r="B55" s="63" t="s">
        <v>100</v>
      </c>
      <c r="C55" s="63"/>
      <c r="D55" s="66"/>
      <c r="E55" s="66"/>
      <c r="F55" s="63">
        <f t="shared" si="0"/>
        <v>0</v>
      </c>
      <c r="G55" s="63"/>
      <c r="H55" s="70">
        <f t="shared" si="1"/>
        <v>0</v>
      </c>
      <c r="I55" s="76" t="e">
        <f>VLOOKUP(C55,DATABASE_PRODUCT!$A:$B,2,FALSE)</f>
        <v>#N/A</v>
      </c>
      <c r="J55" s="74" t="e">
        <f>VLOOKUP(I55,DATABASE_PRODUCT!$B:$D,2,FALSE)</f>
        <v>#N/A</v>
      </c>
      <c r="K55" s="72"/>
      <c r="L55" s="63" t="s">
        <v>223</v>
      </c>
      <c r="M55" s="63" t="s">
        <v>224</v>
      </c>
      <c r="N55" s="63" t="s">
        <v>219</v>
      </c>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row>
    <row r="56" spans="1:81" ht="16.5">
      <c r="A56" s="64">
        <v>52</v>
      </c>
      <c r="B56" s="63" t="s">
        <v>100</v>
      </c>
      <c r="C56" s="63"/>
      <c r="D56" s="66"/>
      <c r="E56" s="66"/>
      <c r="F56" s="63">
        <f t="shared" si="0"/>
        <v>0</v>
      </c>
      <c r="G56" s="63"/>
      <c r="H56" s="70">
        <f t="shared" si="1"/>
        <v>0</v>
      </c>
      <c r="I56" s="76" t="e">
        <f>VLOOKUP(C56,DATABASE_PRODUCT!$A:$B,2,FALSE)</f>
        <v>#N/A</v>
      </c>
      <c r="J56" s="74" t="e">
        <f>VLOOKUP(I56,DATABASE_PRODUCT!$B:$D,2,FALSE)</f>
        <v>#N/A</v>
      </c>
      <c r="K56" s="72"/>
      <c r="L56" s="63" t="s">
        <v>223</v>
      </c>
      <c r="M56" s="63" t="s">
        <v>224</v>
      </c>
      <c r="N56" s="63" t="s">
        <v>219</v>
      </c>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row>
    <row r="57" spans="1:81" ht="16.5">
      <c r="A57" s="64">
        <v>53</v>
      </c>
      <c r="B57" s="63" t="s">
        <v>100</v>
      </c>
      <c r="C57" s="63"/>
      <c r="D57" s="66"/>
      <c r="E57" s="66"/>
      <c r="F57" s="63">
        <f t="shared" si="0"/>
        <v>0</v>
      </c>
      <c r="G57" s="63"/>
      <c r="H57" s="70">
        <f t="shared" si="1"/>
        <v>0</v>
      </c>
      <c r="I57" s="76" t="e">
        <f>VLOOKUP(C57,DATABASE_PRODUCT!$A:$B,2,FALSE)</f>
        <v>#N/A</v>
      </c>
      <c r="J57" s="74" t="e">
        <f>VLOOKUP(I57,DATABASE_PRODUCT!$B:$D,2,FALSE)</f>
        <v>#N/A</v>
      </c>
      <c r="K57" s="72"/>
      <c r="L57" s="63" t="s">
        <v>223</v>
      </c>
      <c r="M57" s="63" t="s">
        <v>224</v>
      </c>
      <c r="N57" s="63" t="s">
        <v>219</v>
      </c>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row>
    <row r="58" spans="1:81" ht="16.5">
      <c r="A58" s="64">
        <v>54</v>
      </c>
      <c r="B58" s="63" t="s">
        <v>100</v>
      </c>
      <c r="C58" s="63"/>
      <c r="D58" s="66"/>
      <c r="E58" s="66"/>
      <c r="F58" s="63">
        <f t="shared" si="0"/>
        <v>0</v>
      </c>
      <c r="G58" s="63"/>
      <c r="H58" s="70">
        <f t="shared" si="1"/>
        <v>0</v>
      </c>
      <c r="I58" s="76" t="e">
        <f>VLOOKUP(C58,DATABASE_PRODUCT!$A:$B,2,FALSE)</f>
        <v>#N/A</v>
      </c>
      <c r="J58" s="74" t="e">
        <f>VLOOKUP(I58,DATABASE_PRODUCT!$B:$D,2,FALSE)</f>
        <v>#N/A</v>
      </c>
      <c r="K58" s="72"/>
      <c r="L58" s="63" t="s">
        <v>223</v>
      </c>
      <c r="M58" s="63" t="s">
        <v>224</v>
      </c>
      <c r="N58" s="63" t="s">
        <v>219</v>
      </c>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row>
    <row r="59" spans="1:81" ht="16.5">
      <c r="A59" s="64">
        <v>55</v>
      </c>
      <c r="B59" s="63" t="s">
        <v>100</v>
      </c>
      <c r="C59" s="63"/>
      <c r="D59" s="66"/>
      <c r="E59" s="66"/>
      <c r="F59" s="63">
        <f t="shared" si="0"/>
        <v>0</v>
      </c>
      <c r="G59" s="63"/>
      <c r="H59" s="70">
        <f t="shared" si="1"/>
        <v>0</v>
      </c>
      <c r="I59" s="76" t="e">
        <f>VLOOKUP(C59,DATABASE_PRODUCT!$A:$B,2,FALSE)</f>
        <v>#N/A</v>
      </c>
      <c r="J59" s="74" t="e">
        <f>VLOOKUP(I59,DATABASE_PRODUCT!$B:$D,2,FALSE)</f>
        <v>#N/A</v>
      </c>
      <c r="K59" s="72"/>
      <c r="L59" s="63" t="s">
        <v>223</v>
      </c>
      <c r="M59" s="63" t="s">
        <v>224</v>
      </c>
      <c r="N59" s="63" t="s">
        <v>219</v>
      </c>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row>
    <row r="60" spans="1:81" ht="16.5">
      <c r="A60" s="64">
        <v>56</v>
      </c>
      <c r="B60" s="63" t="s">
        <v>100</v>
      </c>
      <c r="C60" s="63"/>
      <c r="D60" s="66"/>
      <c r="E60" s="66"/>
      <c r="F60" s="63">
        <f t="shared" si="0"/>
        <v>0</v>
      </c>
      <c r="G60" s="63"/>
      <c r="H60" s="70">
        <f t="shared" si="1"/>
        <v>0</v>
      </c>
      <c r="I60" s="76" t="e">
        <f>VLOOKUP(C60,DATABASE_PRODUCT!$A:$B,2,FALSE)</f>
        <v>#N/A</v>
      </c>
      <c r="J60" s="74" t="e">
        <f>VLOOKUP(I60,DATABASE_PRODUCT!$B:$D,2,FALSE)</f>
        <v>#N/A</v>
      </c>
      <c r="K60" s="72"/>
      <c r="L60" s="63" t="s">
        <v>223</v>
      </c>
      <c r="M60" s="63" t="s">
        <v>224</v>
      </c>
      <c r="N60" s="63" t="s">
        <v>219</v>
      </c>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row>
    <row r="61" spans="1:81" ht="16.5">
      <c r="A61" s="64">
        <v>57</v>
      </c>
      <c r="B61" s="63" t="s">
        <v>100</v>
      </c>
      <c r="C61" s="63"/>
      <c r="D61" s="66"/>
      <c r="E61" s="66"/>
      <c r="F61" s="63">
        <f t="shared" si="0"/>
        <v>0</v>
      </c>
      <c r="G61" s="63"/>
      <c r="H61" s="70">
        <f t="shared" si="1"/>
        <v>0</v>
      </c>
      <c r="I61" s="76" t="e">
        <f>VLOOKUP(C61,DATABASE_PRODUCT!$A:$B,2,FALSE)</f>
        <v>#N/A</v>
      </c>
      <c r="J61" s="74" t="e">
        <f>VLOOKUP(I61,DATABASE_PRODUCT!$B:$D,2,FALSE)</f>
        <v>#N/A</v>
      </c>
      <c r="K61" s="72"/>
      <c r="L61" s="63" t="s">
        <v>223</v>
      </c>
      <c r="M61" s="63" t="s">
        <v>224</v>
      </c>
      <c r="N61" s="63" t="s">
        <v>219</v>
      </c>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row>
    <row r="62" spans="1:81" ht="16.5">
      <c r="A62" s="64">
        <v>58</v>
      </c>
      <c r="B62" s="63" t="s">
        <v>100</v>
      </c>
      <c r="C62" s="63"/>
      <c r="D62" s="66"/>
      <c r="E62" s="66"/>
      <c r="F62" s="63">
        <f t="shared" si="0"/>
        <v>0</v>
      </c>
      <c r="G62" s="63"/>
      <c r="H62" s="70">
        <f t="shared" si="1"/>
        <v>0</v>
      </c>
      <c r="I62" s="76" t="e">
        <f>VLOOKUP(C62,DATABASE_PRODUCT!$A:$B,2,FALSE)</f>
        <v>#N/A</v>
      </c>
      <c r="J62" s="74" t="e">
        <f>VLOOKUP(I62,DATABASE_PRODUCT!$B:$D,2,FALSE)</f>
        <v>#N/A</v>
      </c>
      <c r="K62" s="72"/>
      <c r="L62" s="63" t="s">
        <v>223</v>
      </c>
      <c r="M62" s="63" t="s">
        <v>224</v>
      </c>
      <c r="N62" s="63" t="s">
        <v>219</v>
      </c>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row>
    <row r="63" spans="1:81" ht="16.5">
      <c r="A63" s="64">
        <v>59</v>
      </c>
      <c r="B63" s="63" t="s">
        <v>100</v>
      </c>
      <c r="C63" s="63"/>
      <c r="D63" s="66"/>
      <c r="E63" s="66"/>
      <c r="F63" s="63">
        <f t="shared" si="0"/>
        <v>0</v>
      </c>
      <c r="G63" s="63"/>
      <c r="H63" s="70">
        <f t="shared" si="1"/>
        <v>0</v>
      </c>
      <c r="I63" s="76" t="e">
        <f>VLOOKUP(C63,DATABASE_PRODUCT!$A:$B,2,FALSE)</f>
        <v>#N/A</v>
      </c>
      <c r="J63" s="74" t="e">
        <f>VLOOKUP(I63,DATABASE_PRODUCT!$B:$D,2,FALSE)</f>
        <v>#N/A</v>
      </c>
      <c r="K63" s="72"/>
      <c r="L63" s="63" t="s">
        <v>223</v>
      </c>
      <c r="M63" s="63" t="s">
        <v>224</v>
      </c>
      <c r="N63" s="63" t="s">
        <v>219</v>
      </c>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row>
    <row r="64" spans="1:81" ht="16.5">
      <c r="A64" s="64">
        <v>60</v>
      </c>
      <c r="B64" s="63" t="s">
        <v>100</v>
      </c>
      <c r="C64" s="63"/>
      <c r="D64" s="66"/>
      <c r="E64" s="66"/>
      <c r="F64" s="63">
        <f t="shared" si="0"/>
        <v>0</v>
      </c>
      <c r="G64" s="63"/>
      <c r="H64" s="70">
        <f t="shared" si="1"/>
        <v>0</v>
      </c>
      <c r="I64" s="76" t="e">
        <f>VLOOKUP(C64,DATABASE_PRODUCT!$A:$B,2,FALSE)</f>
        <v>#N/A</v>
      </c>
      <c r="J64" s="74" t="e">
        <f>VLOOKUP(I64,DATABASE_PRODUCT!$B:$D,2,FALSE)</f>
        <v>#N/A</v>
      </c>
      <c r="K64" s="72"/>
      <c r="L64" s="63" t="s">
        <v>223</v>
      </c>
      <c r="M64" s="63" t="s">
        <v>224</v>
      </c>
      <c r="N64" s="63" t="s">
        <v>219</v>
      </c>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row>
    <row r="65" spans="1:81" ht="16.5">
      <c r="A65" s="64">
        <v>61</v>
      </c>
      <c r="B65" s="63" t="s">
        <v>100</v>
      </c>
      <c r="C65" s="63"/>
      <c r="D65" s="66"/>
      <c r="E65" s="66"/>
      <c r="F65" s="63">
        <f t="shared" si="0"/>
        <v>0</v>
      </c>
      <c r="G65" s="63"/>
      <c r="H65" s="70">
        <f t="shared" si="1"/>
        <v>0</v>
      </c>
      <c r="I65" s="76" t="e">
        <f>VLOOKUP(C65,DATABASE_PRODUCT!$A:$B,2,FALSE)</f>
        <v>#N/A</v>
      </c>
      <c r="J65" s="74" t="e">
        <f>VLOOKUP(I65,DATABASE_PRODUCT!$B:$D,2,FALSE)</f>
        <v>#N/A</v>
      </c>
      <c r="K65" s="72"/>
      <c r="L65" s="63" t="s">
        <v>223</v>
      </c>
      <c r="M65" s="63" t="s">
        <v>224</v>
      </c>
      <c r="N65" s="63" t="s">
        <v>219</v>
      </c>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row>
    <row r="66" spans="1:81" ht="16.5">
      <c r="A66" s="64">
        <v>62</v>
      </c>
      <c r="B66" s="63" t="s">
        <v>100</v>
      </c>
      <c r="C66" s="63"/>
      <c r="D66" s="66"/>
      <c r="E66" s="66"/>
      <c r="F66" s="63">
        <f t="shared" si="0"/>
        <v>0</v>
      </c>
      <c r="G66" s="63"/>
      <c r="H66" s="70">
        <f t="shared" si="1"/>
        <v>0</v>
      </c>
      <c r="I66" s="76" t="e">
        <f>VLOOKUP(C66,DATABASE_PRODUCT!$A:$B,2,FALSE)</f>
        <v>#N/A</v>
      </c>
      <c r="J66" s="74" t="e">
        <f>VLOOKUP(I66,DATABASE_PRODUCT!$B:$D,2,FALSE)</f>
        <v>#N/A</v>
      </c>
      <c r="K66" s="72"/>
      <c r="L66" s="63" t="s">
        <v>223</v>
      </c>
      <c r="M66" s="63" t="s">
        <v>224</v>
      </c>
      <c r="N66" s="63" t="s">
        <v>219</v>
      </c>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row>
    <row r="67" spans="1:81" ht="16.5">
      <c r="A67" s="64">
        <v>63</v>
      </c>
      <c r="B67" s="63" t="s">
        <v>100</v>
      </c>
      <c r="C67" s="63"/>
      <c r="D67" s="66"/>
      <c r="E67" s="66"/>
      <c r="F67" s="63">
        <f t="shared" si="0"/>
        <v>0</v>
      </c>
      <c r="G67" s="63"/>
      <c r="H67" s="70">
        <f t="shared" si="1"/>
        <v>0</v>
      </c>
      <c r="I67" s="76" t="e">
        <f>VLOOKUP(C67,DATABASE_PRODUCT!$A:$B,2,FALSE)</f>
        <v>#N/A</v>
      </c>
      <c r="J67" s="74" t="e">
        <f>VLOOKUP(I67,DATABASE_PRODUCT!$B:$D,2,FALSE)</f>
        <v>#N/A</v>
      </c>
      <c r="K67" s="72"/>
      <c r="L67" s="63" t="s">
        <v>223</v>
      </c>
      <c r="M67" s="63" t="s">
        <v>224</v>
      </c>
      <c r="N67" s="63" t="s">
        <v>219</v>
      </c>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row>
    <row r="68" spans="1:81" ht="16.5">
      <c r="A68" s="64">
        <v>64</v>
      </c>
      <c r="B68" s="63" t="s">
        <v>100</v>
      </c>
      <c r="C68" s="63"/>
      <c r="D68" s="66"/>
      <c r="E68" s="66"/>
      <c r="F68" s="63">
        <f t="shared" si="0"/>
        <v>0</v>
      </c>
      <c r="G68" s="63"/>
      <c r="H68" s="70">
        <f t="shared" si="1"/>
        <v>0</v>
      </c>
      <c r="I68" s="76" t="e">
        <f>VLOOKUP(C68,DATABASE_PRODUCT!$A:$B,2,FALSE)</f>
        <v>#N/A</v>
      </c>
      <c r="J68" s="74" t="e">
        <f>VLOOKUP(I68,DATABASE_PRODUCT!$B:$D,2,FALSE)</f>
        <v>#N/A</v>
      </c>
      <c r="K68" s="72"/>
      <c r="L68" s="63" t="s">
        <v>223</v>
      </c>
      <c r="M68" s="63" t="s">
        <v>224</v>
      </c>
      <c r="N68" s="63" t="s">
        <v>219</v>
      </c>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row>
    <row r="69" spans="1:81" ht="16.5">
      <c r="A69" s="64">
        <v>65</v>
      </c>
      <c r="B69" s="63" t="s">
        <v>100</v>
      </c>
      <c r="C69" s="63"/>
      <c r="D69" s="66"/>
      <c r="E69" s="66"/>
      <c r="F69" s="63">
        <f t="shared" si="0"/>
        <v>0</v>
      </c>
      <c r="G69" s="63"/>
      <c r="H69" s="70">
        <f t="shared" si="1"/>
        <v>0</v>
      </c>
      <c r="I69" s="76" t="e">
        <f>VLOOKUP(C69,DATABASE_PRODUCT!$A:$B,2,FALSE)</f>
        <v>#N/A</v>
      </c>
      <c r="J69" s="74" t="e">
        <f>VLOOKUP(I69,DATABASE_PRODUCT!$B:$D,2,FALSE)</f>
        <v>#N/A</v>
      </c>
      <c r="K69" s="72"/>
      <c r="L69" s="63" t="s">
        <v>223</v>
      </c>
      <c r="M69" s="63" t="s">
        <v>224</v>
      </c>
      <c r="N69" s="63" t="s">
        <v>219</v>
      </c>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row>
    <row r="70" spans="1:81" ht="16.5">
      <c r="A70" s="64">
        <v>66</v>
      </c>
      <c r="B70" s="63" t="s">
        <v>100</v>
      </c>
      <c r="C70" s="63"/>
      <c r="D70" s="66"/>
      <c r="E70" s="66"/>
      <c r="F70" s="63">
        <f t="shared" si="0"/>
        <v>0</v>
      </c>
      <c r="G70" s="63"/>
      <c r="H70" s="70">
        <f t="shared" si="1"/>
        <v>0</v>
      </c>
      <c r="I70" s="76" t="e">
        <f>VLOOKUP(C70,DATABASE_PRODUCT!$A:$B,2,FALSE)</f>
        <v>#N/A</v>
      </c>
      <c r="J70" s="74" t="e">
        <f>VLOOKUP(I70,DATABASE_PRODUCT!$B:$D,2,FALSE)</f>
        <v>#N/A</v>
      </c>
      <c r="K70" s="72"/>
      <c r="L70" s="63" t="s">
        <v>223</v>
      </c>
      <c r="M70" s="63" t="s">
        <v>224</v>
      </c>
      <c r="N70" s="63" t="s">
        <v>219</v>
      </c>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row>
    <row r="71" spans="1:81" ht="16.5">
      <c r="A71" s="64">
        <v>67</v>
      </c>
      <c r="B71" s="63" t="s">
        <v>100</v>
      </c>
      <c r="C71" s="63"/>
      <c r="D71" s="66"/>
      <c r="E71" s="66"/>
      <c r="F71" s="63">
        <f t="shared" si="0"/>
        <v>0</v>
      </c>
      <c r="G71" s="63"/>
      <c r="H71" s="70">
        <f t="shared" si="1"/>
        <v>0</v>
      </c>
      <c r="I71" s="76" t="e">
        <f>VLOOKUP(C71,DATABASE_PRODUCT!$A:$B,2,FALSE)</f>
        <v>#N/A</v>
      </c>
      <c r="J71" s="74" t="e">
        <f>VLOOKUP(I71,DATABASE_PRODUCT!$B:$D,2,FALSE)</f>
        <v>#N/A</v>
      </c>
      <c r="K71" s="72"/>
      <c r="L71" s="63" t="s">
        <v>223</v>
      </c>
      <c r="M71" s="63" t="s">
        <v>224</v>
      </c>
      <c r="N71" s="63" t="s">
        <v>219</v>
      </c>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row>
    <row r="72" spans="1:81" ht="16.5">
      <c r="A72" s="64">
        <v>68</v>
      </c>
      <c r="B72" s="63" t="s">
        <v>100</v>
      </c>
      <c r="C72" s="63"/>
      <c r="D72" s="66"/>
      <c r="E72" s="66"/>
      <c r="F72" s="63">
        <f t="shared" ref="F72:F101" si="2">E72-D72</f>
        <v>0</v>
      </c>
      <c r="G72" s="63"/>
      <c r="H72" s="70">
        <f t="shared" ref="H72:H103" si="3">LEN(G72)</f>
        <v>0</v>
      </c>
      <c r="I72" s="76" t="e">
        <f>VLOOKUP(C72,DATABASE_PRODUCT!$A:$B,2,FALSE)</f>
        <v>#N/A</v>
      </c>
      <c r="J72" s="74" t="e">
        <f>VLOOKUP(I72,DATABASE_PRODUCT!$B:$D,2,FALSE)</f>
        <v>#N/A</v>
      </c>
      <c r="K72" s="72"/>
      <c r="L72" s="63" t="s">
        <v>223</v>
      </c>
      <c r="M72" s="63" t="s">
        <v>224</v>
      </c>
      <c r="N72" s="63" t="s">
        <v>219</v>
      </c>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row>
    <row r="73" spans="1:81" ht="16.5">
      <c r="A73" s="64">
        <v>69</v>
      </c>
      <c r="B73" s="63" t="s">
        <v>100</v>
      </c>
      <c r="C73" s="63"/>
      <c r="D73" s="66"/>
      <c r="E73" s="66"/>
      <c r="F73" s="63">
        <f t="shared" si="2"/>
        <v>0</v>
      </c>
      <c r="G73" s="63"/>
      <c r="H73" s="70">
        <f t="shared" si="3"/>
        <v>0</v>
      </c>
      <c r="I73" s="76" t="e">
        <f>VLOOKUP(C73,DATABASE_PRODUCT!$A:$B,2,FALSE)</f>
        <v>#N/A</v>
      </c>
      <c r="J73" s="74" t="e">
        <f>VLOOKUP(I73,DATABASE_PRODUCT!$B:$D,2,FALSE)</f>
        <v>#N/A</v>
      </c>
      <c r="K73" s="72"/>
      <c r="L73" s="63" t="s">
        <v>223</v>
      </c>
      <c r="M73" s="63" t="s">
        <v>224</v>
      </c>
      <c r="N73" s="63" t="s">
        <v>219</v>
      </c>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row>
    <row r="74" spans="1:81" ht="16.5">
      <c r="A74" s="64">
        <v>70</v>
      </c>
      <c r="B74" s="63" t="s">
        <v>100</v>
      </c>
      <c r="C74" s="63"/>
      <c r="D74" s="66"/>
      <c r="E74" s="66"/>
      <c r="F74" s="63">
        <f t="shared" si="2"/>
        <v>0</v>
      </c>
      <c r="G74" s="63"/>
      <c r="H74" s="70">
        <f t="shared" si="3"/>
        <v>0</v>
      </c>
      <c r="I74" s="76" t="e">
        <f>VLOOKUP(C74,DATABASE_PRODUCT!$A:$B,2,FALSE)</f>
        <v>#N/A</v>
      </c>
      <c r="J74" s="74" t="e">
        <f>VLOOKUP(I74,DATABASE_PRODUCT!$B:$D,2,FALSE)</f>
        <v>#N/A</v>
      </c>
      <c r="K74" s="72"/>
      <c r="L74" s="63" t="s">
        <v>223</v>
      </c>
      <c r="M74" s="63" t="s">
        <v>224</v>
      </c>
      <c r="N74" s="63" t="s">
        <v>219</v>
      </c>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row>
    <row r="75" spans="1:81" ht="16.5">
      <c r="A75" s="64">
        <v>71</v>
      </c>
      <c r="B75" s="63" t="s">
        <v>100</v>
      </c>
      <c r="C75" s="63"/>
      <c r="D75" s="66"/>
      <c r="E75" s="66"/>
      <c r="F75" s="63">
        <f t="shared" si="2"/>
        <v>0</v>
      </c>
      <c r="G75" s="63"/>
      <c r="H75" s="70">
        <f t="shared" si="3"/>
        <v>0</v>
      </c>
      <c r="I75" s="76" t="e">
        <f>VLOOKUP(C75,DATABASE_PRODUCT!$A:$B,2,FALSE)</f>
        <v>#N/A</v>
      </c>
      <c r="J75" s="74" t="e">
        <f>VLOOKUP(I75,DATABASE_PRODUCT!$B:$D,2,FALSE)</f>
        <v>#N/A</v>
      </c>
      <c r="K75" s="72"/>
      <c r="L75" s="63" t="s">
        <v>223</v>
      </c>
      <c r="M75" s="63" t="s">
        <v>224</v>
      </c>
      <c r="N75" s="63" t="s">
        <v>219</v>
      </c>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row>
    <row r="76" spans="1:81" ht="16.5">
      <c r="A76" s="64">
        <v>72</v>
      </c>
      <c r="B76" s="63" t="s">
        <v>100</v>
      </c>
      <c r="C76" s="63"/>
      <c r="D76" s="66"/>
      <c r="E76" s="66"/>
      <c r="F76" s="63">
        <f t="shared" si="2"/>
        <v>0</v>
      </c>
      <c r="G76" s="63"/>
      <c r="H76" s="70">
        <f t="shared" si="3"/>
        <v>0</v>
      </c>
      <c r="I76" s="76" t="e">
        <f>VLOOKUP(C76,DATABASE_PRODUCT!$A:$B,2,FALSE)</f>
        <v>#N/A</v>
      </c>
      <c r="J76" s="74" t="e">
        <f>VLOOKUP(I76,DATABASE_PRODUCT!$B:$D,2,FALSE)</f>
        <v>#N/A</v>
      </c>
      <c r="K76" s="72"/>
      <c r="L76" s="63" t="s">
        <v>223</v>
      </c>
      <c r="M76" s="63" t="s">
        <v>224</v>
      </c>
      <c r="N76" s="63" t="s">
        <v>219</v>
      </c>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row>
    <row r="77" spans="1:81" ht="16.5">
      <c r="A77" s="64">
        <v>73</v>
      </c>
      <c r="B77" s="63" t="s">
        <v>100</v>
      </c>
      <c r="C77" s="63"/>
      <c r="D77" s="66"/>
      <c r="E77" s="66"/>
      <c r="F77" s="63">
        <f t="shared" si="2"/>
        <v>0</v>
      </c>
      <c r="G77" s="63"/>
      <c r="H77" s="70">
        <f t="shared" si="3"/>
        <v>0</v>
      </c>
      <c r="I77" s="76" t="e">
        <f>VLOOKUP(C77,DATABASE_PRODUCT!$A:$B,2,FALSE)</f>
        <v>#N/A</v>
      </c>
      <c r="J77" s="74" t="e">
        <f>VLOOKUP(I77,DATABASE_PRODUCT!$B:$D,2,FALSE)</f>
        <v>#N/A</v>
      </c>
      <c r="K77" s="72"/>
      <c r="L77" s="63" t="s">
        <v>223</v>
      </c>
      <c r="M77" s="63" t="s">
        <v>224</v>
      </c>
      <c r="N77" s="63" t="s">
        <v>219</v>
      </c>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row>
    <row r="78" spans="1:81" ht="16.5">
      <c r="A78" s="64">
        <v>74</v>
      </c>
      <c r="B78" s="63" t="s">
        <v>100</v>
      </c>
      <c r="C78" s="63"/>
      <c r="D78" s="66"/>
      <c r="E78" s="66"/>
      <c r="F78" s="63">
        <f t="shared" si="2"/>
        <v>0</v>
      </c>
      <c r="G78" s="63"/>
      <c r="H78" s="70">
        <f t="shared" si="3"/>
        <v>0</v>
      </c>
      <c r="I78" s="76" t="e">
        <f>VLOOKUP(C78,DATABASE_PRODUCT!$A:$B,2,FALSE)</f>
        <v>#N/A</v>
      </c>
      <c r="J78" s="74" t="e">
        <f>VLOOKUP(I78,DATABASE_PRODUCT!$B:$D,2,FALSE)</f>
        <v>#N/A</v>
      </c>
      <c r="K78" s="72"/>
      <c r="L78" s="63" t="s">
        <v>223</v>
      </c>
      <c r="M78" s="63" t="s">
        <v>224</v>
      </c>
      <c r="N78" s="63" t="s">
        <v>219</v>
      </c>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81" ht="16.5">
      <c r="A79" s="64">
        <v>75</v>
      </c>
      <c r="B79" s="63" t="s">
        <v>100</v>
      </c>
      <c r="C79" s="63"/>
      <c r="D79" s="66"/>
      <c r="E79" s="66"/>
      <c r="F79" s="63">
        <f t="shared" si="2"/>
        <v>0</v>
      </c>
      <c r="G79" s="63"/>
      <c r="H79" s="70">
        <f t="shared" si="3"/>
        <v>0</v>
      </c>
      <c r="I79" s="76" t="e">
        <f>VLOOKUP(C79,DATABASE_PRODUCT!$A:$B,2,FALSE)</f>
        <v>#N/A</v>
      </c>
      <c r="J79" s="74" t="e">
        <f>VLOOKUP(I79,DATABASE_PRODUCT!$B:$D,2,FALSE)</f>
        <v>#N/A</v>
      </c>
      <c r="K79" s="72"/>
      <c r="L79" s="63" t="s">
        <v>223</v>
      </c>
      <c r="M79" s="63" t="s">
        <v>224</v>
      </c>
      <c r="N79" s="63" t="s">
        <v>219</v>
      </c>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row>
    <row r="80" spans="1:81" ht="16.5">
      <c r="A80" s="64">
        <v>76</v>
      </c>
      <c r="B80" s="63" t="s">
        <v>100</v>
      </c>
      <c r="C80" s="63"/>
      <c r="D80" s="66"/>
      <c r="E80" s="66"/>
      <c r="F80" s="63">
        <f t="shared" si="2"/>
        <v>0</v>
      </c>
      <c r="G80" s="63"/>
      <c r="H80" s="70">
        <f t="shared" si="3"/>
        <v>0</v>
      </c>
      <c r="I80" s="76" t="e">
        <f>VLOOKUP(C80,DATABASE_PRODUCT!$A:$B,2,FALSE)</f>
        <v>#N/A</v>
      </c>
      <c r="J80" s="74" t="e">
        <f>VLOOKUP(I80,DATABASE_PRODUCT!$B:$D,2,FALSE)</f>
        <v>#N/A</v>
      </c>
      <c r="K80" s="72"/>
      <c r="L80" s="63" t="s">
        <v>223</v>
      </c>
      <c r="M80" s="63" t="s">
        <v>224</v>
      </c>
      <c r="N80" s="63" t="s">
        <v>219</v>
      </c>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row>
    <row r="81" spans="1:81" ht="16.5">
      <c r="A81" s="64">
        <v>77</v>
      </c>
      <c r="B81" s="63" t="s">
        <v>100</v>
      </c>
      <c r="C81" s="63"/>
      <c r="D81" s="66"/>
      <c r="E81" s="66"/>
      <c r="F81" s="63">
        <f t="shared" si="2"/>
        <v>0</v>
      </c>
      <c r="G81" s="63"/>
      <c r="H81" s="70">
        <f t="shared" si="3"/>
        <v>0</v>
      </c>
      <c r="I81" s="76" t="e">
        <f>VLOOKUP(C81,DATABASE_PRODUCT!$A:$B,2,FALSE)</f>
        <v>#N/A</v>
      </c>
      <c r="J81" s="74" t="e">
        <f>VLOOKUP(I81,DATABASE_PRODUCT!$B:$D,2,FALSE)</f>
        <v>#N/A</v>
      </c>
      <c r="K81" s="72"/>
      <c r="L81" s="63" t="s">
        <v>223</v>
      </c>
      <c r="M81" s="63" t="s">
        <v>224</v>
      </c>
      <c r="N81" s="63" t="s">
        <v>219</v>
      </c>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row>
    <row r="82" spans="1:81" ht="16.5">
      <c r="A82" s="64">
        <v>78</v>
      </c>
      <c r="B82" s="63" t="s">
        <v>100</v>
      </c>
      <c r="C82" s="63"/>
      <c r="D82" s="66"/>
      <c r="E82" s="66"/>
      <c r="F82" s="63">
        <f t="shared" si="2"/>
        <v>0</v>
      </c>
      <c r="G82" s="63"/>
      <c r="H82" s="70">
        <f t="shared" si="3"/>
        <v>0</v>
      </c>
      <c r="I82" s="76" t="e">
        <f>VLOOKUP(C82,DATABASE_PRODUCT!$A:$B,2,FALSE)</f>
        <v>#N/A</v>
      </c>
      <c r="J82" s="74" t="e">
        <f>VLOOKUP(I82,DATABASE_PRODUCT!$B:$D,2,FALSE)</f>
        <v>#N/A</v>
      </c>
      <c r="K82" s="72"/>
      <c r="L82" s="63" t="s">
        <v>223</v>
      </c>
      <c r="M82" s="63" t="s">
        <v>224</v>
      </c>
      <c r="N82" s="63" t="s">
        <v>219</v>
      </c>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row>
    <row r="83" spans="1:81" ht="16.5">
      <c r="A83" s="64">
        <v>79</v>
      </c>
      <c r="B83" s="63" t="s">
        <v>100</v>
      </c>
      <c r="C83" s="63"/>
      <c r="D83" s="66"/>
      <c r="E83" s="66"/>
      <c r="F83" s="63">
        <f t="shared" si="2"/>
        <v>0</v>
      </c>
      <c r="G83" s="63"/>
      <c r="H83" s="70">
        <f t="shared" si="3"/>
        <v>0</v>
      </c>
      <c r="I83" s="76" t="e">
        <f>VLOOKUP(C83,DATABASE_PRODUCT!$A:$B,2,FALSE)</f>
        <v>#N/A</v>
      </c>
      <c r="J83" s="74" t="e">
        <f>VLOOKUP(I83,DATABASE_PRODUCT!$B:$D,2,FALSE)</f>
        <v>#N/A</v>
      </c>
      <c r="K83" s="72"/>
      <c r="L83" s="63" t="s">
        <v>223</v>
      </c>
      <c r="M83" s="63" t="s">
        <v>224</v>
      </c>
      <c r="N83" s="63" t="s">
        <v>219</v>
      </c>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row>
    <row r="84" spans="1:81" ht="16.5">
      <c r="A84" s="64">
        <v>80</v>
      </c>
      <c r="B84" s="63" t="s">
        <v>100</v>
      </c>
      <c r="C84" s="63"/>
      <c r="D84" s="66"/>
      <c r="E84" s="66"/>
      <c r="F84" s="63">
        <f t="shared" si="2"/>
        <v>0</v>
      </c>
      <c r="G84" s="63"/>
      <c r="H84" s="70">
        <f t="shared" si="3"/>
        <v>0</v>
      </c>
      <c r="I84" s="76" t="e">
        <f>VLOOKUP(C84,DATABASE_PRODUCT!$A:$B,2,FALSE)</f>
        <v>#N/A</v>
      </c>
      <c r="J84" s="74" t="e">
        <f>VLOOKUP(I84,DATABASE_PRODUCT!$B:$D,2,FALSE)</f>
        <v>#N/A</v>
      </c>
      <c r="K84" s="72"/>
      <c r="L84" s="63" t="s">
        <v>223</v>
      </c>
      <c r="M84" s="63" t="s">
        <v>224</v>
      </c>
      <c r="N84" s="63" t="s">
        <v>219</v>
      </c>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row>
    <row r="85" spans="1:81" ht="16.5">
      <c r="A85" s="64">
        <v>81</v>
      </c>
      <c r="B85" s="63" t="s">
        <v>100</v>
      </c>
      <c r="C85" s="63"/>
      <c r="D85" s="66"/>
      <c r="E85" s="66"/>
      <c r="F85" s="63">
        <f t="shared" si="2"/>
        <v>0</v>
      </c>
      <c r="G85" s="63"/>
      <c r="H85" s="70">
        <f t="shared" si="3"/>
        <v>0</v>
      </c>
      <c r="I85" s="76" t="e">
        <f>VLOOKUP(C85,DATABASE_PRODUCT!$A:$B,2,FALSE)</f>
        <v>#N/A</v>
      </c>
      <c r="J85" s="74" t="e">
        <f>VLOOKUP(I85,DATABASE_PRODUCT!$B:$D,2,FALSE)</f>
        <v>#N/A</v>
      </c>
      <c r="K85" s="72"/>
      <c r="L85" s="63" t="s">
        <v>223</v>
      </c>
      <c r="M85" s="63" t="s">
        <v>224</v>
      </c>
      <c r="N85" s="63" t="s">
        <v>219</v>
      </c>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row>
    <row r="86" spans="1:81" ht="16.5">
      <c r="A86" s="64">
        <v>82</v>
      </c>
      <c r="B86" s="63" t="s">
        <v>100</v>
      </c>
      <c r="C86" s="63"/>
      <c r="D86" s="66"/>
      <c r="E86" s="66"/>
      <c r="F86" s="63">
        <f t="shared" si="2"/>
        <v>0</v>
      </c>
      <c r="G86" s="63"/>
      <c r="H86" s="70">
        <f t="shared" si="3"/>
        <v>0</v>
      </c>
      <c r="I86" s="76" t="e">
        <f>VLOOKUP(C86,DATABASE_PRODUCT!$A:$B,2,FALSE)</f>
        <v>#N/A</v>
      </c>
      <c r="J86" s="74" t="e">
        <f>VLOOKUP(I86,DATABASE_PRODUCT!$B:$D,2,FALSE)</f>
        <v>#N/A</v>
      </c>
      <c r="K86" s="72"/>
      <c r="L86" s="63" t="s">
        <v>223</v>
      </c>
      <c r="M86" s="63" t="s">
        <v>224</v>
      </c>
      <c r="N86" s="63" t="s">
        <v>219</v>
      </c>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row>
    <row r="87" spans="1:81" ht="16.5">
      <c r="A87" s="64">
        <v>83</v>
      </c>
      <c r="B87" s="63" t="s">
        <v>100</v>
      </c>
      <c r="C87" s="63"/>
      <c r="D87" s="66"/>
      <c r="E87" s="66"/>
      <c r="F87" s="63">
        <f t="shared" si="2"/>
        <v>0</v>
      </c>
      <c r="G87" s="63"/>
      <c r="H87" s="70">
        <f t="shared" si="3"/>
        <v>0</v>
      </c>
      <c r="I87" s="76" t="e">
        <f>VLOOKUP(C87,DATABASE_PRODUCT!$A:$B,2,FALSE)</f>
        <v>#N/A</v>
      </c>
      <c r="J87" s="74" t="e">
        <f>VLOOKUP(I87,DATABASE_PRODUCT!$B:$D,2,FALSE)</f>
        <v>#N/A</v>
      </c>
      <c r="K87" s="72"/>
      <c r="L87" s="63" t="s">
        <v>223</v>
      </c>
      <c r="M87" s="63" t="s">
        <v>224</v>
      </c>
      <c r="N87" s="63" t="s">
        <v>219</v>
      </c>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row>
    <row r="88" spans="1:81" ht="16.5">
      <c r="A88" s="64">
        <v>84</v>
      </c>
      <c r="B88" s="63" t="s">
        <v>100</v>
      </c>
      <c r="C88" s="63"/>
      <c r="D88" s="66"/>
      <c r="E88" s="66"/>
      <c r="F88" s="63">
        <f t="shared" si="2"/>
        <v>0</v>
      </c>
      <c r="G88" s="63"/>
      <c r="H88" s="70">
        <f t="shared" si="3"/>
        <v>0</v>
      </c>
      <c r="I88" s="76" t="e">
        <f>VLOOKUP(C88,DATABASE_PRODUCT!$A:$B,2,FALSE)</f>
        <v>#N/A</v>
      </c>
      <c r="J88" s="74" t="e">
        <f>VLOOKUP(I88,DATABASE_PRODUCT!$B:$D,2,FALSE)</f>
        <v>#N/A</v>
      </c>
      <c r="K88" s="72"/>
      <c r="L88" s="63" t="s">
        <v>223</v>
      </c>
      <c r="M88" s="63" t="s">
        <v>224</v>
      </c>
      <c r="N88" s="63" t="s">
        <v>219</v>
      </c>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row>
    <row r="89" spans="1:81" ht="16.5">
      <c r="A89" s="64">
        <v>85</v>
      </c>
      <c r="B89" s="63" t="s">
        <v>100</v>
      </c>
      <c r="C89" s="63"/>
      <c r="D89" s="66"/>
      <c r="E89" s="66"/>
      <c r="F89" s="63">
        <f t="shared" si="2"/>
        <v>0</v>
      </c>
      <c r="G89" s="63"/>
      <c r="H89" s="70">
        <f t="shared" si="3"/>
        <v>0</v>
      </c>
      <c r="I89" s="76" t="e">
        <f>VLOOKUP(C89,DATABASE_PRODUCT!$A:$B,2,FALSE)</f>
        <v>#N/A</v>
      </c>
      <c r="J89" s="74" t="e">
        <f>VLOOKUP(I89,DATABASE_PRODUCT!$B:$D,2,FALSE)</f>
        <v>#N/A</v>
      </c>
      <c r="K89" s="72"/>
      <c r="L89" s="63" t="s">
        <v>223</v>
      </c>
      <c r="M89" s="63" t="s">
        <v>224</v>
      </c>
      <c r="N89" s="63" t="s">
        <v>219</v>
      </c>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row>
    <row r="90" spans="1:81" ht="16.5">
      <c r="A90" s="64">
        <v>86</v>
      </c>
      <c r="B90" s="63" t="s">
        <v>100</v>
      </c>
      <c r="C90" s="63"/>
      <c r="D90" s="66"/>
      <c r="E90" s="66"/>
      <c r="F90" s="63">
        <f t="shared" si="2"/>
        <v>0</v>
      </c>
      <c r="G90" s="63"/>
      <c r="H90" s="70">
        <f t="shared" si="3"/>
        <v>0</v>
      </c>
      <c r="I90" s="76" t="e">
        <f>VLOOKUP(C90,DATABASE_PRODUCT!$A:$B,2,FALSE)</f>
        <v>#N/A</v>
      </c>
      <c r="J90" s="74" t="e">
        <f>VLOOKUP(I90,DATABASE_PRODUCT!$B:$D,2,FALSE)</f>
        <v>#N/A</v>
      </c>
      <c r="K90" s="72"/>
      <c r="L90" s="63" t="s">
        <v>223</v>
      </c>
      <c r="M90" s="63" t="s">
        <v>224</v>
      </c>
      <c r="N90" s="63" t="s">
        <v>219</v>
      </c>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row>
    <row r="91" spans="1:81" ht="16.5">
      <c r="A91" s="64">
        <v>87</v>
      </c>
      <c r="B91" s="63" t="s">
        <v>100</v>
      </c>
      <c r="C91" s="63"/>
      <c r="D91" s="66"/>
      <c r="E91" s="66"/>
      <c r="F91" s="63">
        <f t="shared" si="2"/>
        <v>0</v>
      </c>
      <c r="G91" s="63"/>
      <c r="H91" s="70">
        <f t="shared" si="3"/>
        <v>0</v>
      </c>
      <c r="I91" s="76" t="e">
        <f>VLOOKUP(C91,DATABASE_PRODUCT!$A:$B,2,FALSE)</f>
        <v>#N/A</v>
      </c>
      <c r="J91" s="74" t="e">
        <f>VLOOKUP(I91,DATABASE_PRODUCT!$B:$D,2,FALSE)</f>
        <v>#N/A</v>
      </c>
      <c r="K91" s="72"/>
      <c r="L91" s="63" t="s">
        <v>223</v>
      </c>
      <c r="M91" s="63" t="s">
        <v>224</v>
      </c>
      <c r="N91" s="63" t="s">
        <v>219</v>
      </c>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row>
    <row r="92" spans="1:81" ht="16.5">
      <c r="A92" s="64">
        <v>88</v>
      </c>
      <c r="B92" s="63" t="s">
        <v>100</v>
      </c>
      <c r="C92" s="63"/>
      <c r="D92" s="66"/>
      <c r="E92" s="66"/>
      <c r="F92" s="63">
        <f t="shared" si="2"/>
        <v>0</v>
      </c>
      <c r="G92" s="63"/>
      <c r="H92" s="70">
        <f t="shared" si="3"/>
        <v>0</v>
      </c>
      <c r="I92" s="76" t="e">
        <f>VLOOKUP(C92,DATABASE_PRODUCT!$A:$B,2,FALSE)</f>
        <v>#N/A</v>
      </c>
      <c r="J92" s="74" t="e">
        <f>VLOOKUP(I92,DATABASE_PRODUCT!$B:$D,2,FALSE)</f>
        <v>#N/A</v>
      </c>
      <c r="K92" s="72"/>
      <c r="L92" s="63" t="s">
        <v>223</v>
      </c>
      <c r="M92" s="63" t="s">
        <v>224</v>
      </c>
      <c r="N92" s="63" t="s">
        <v>219</v>
      </c>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row>
    <row r="93" spans="1:81" ht="16.5">
      <c r="A93" s="64">
        <v>89</v>
      </c>
      <c r="B93" s="63" t="s">
        <v>100</v>
      </c>
      <c r="C93" s="63"/>
      <c r="D93" s="66"/>
      <c r="E93" s="66"/>
      <c r="F93" s="63">
        <f t="shared" si="2"/>
        <v>0</v>
      </c>
      <c r="G93" s="63"/>
      <c r="H93" s="70">
        <f t="shared" si="3"/>
        <v>0</v>
      </c>
      <c r="I93" s="76" t="e">
        <f>VLOOKUP(C93,DATABASE_PRODUCT!$A:$B,2,FALSE)</f>
        <v>#N/A</v>
      </c>
      <c r="J93" s="74" t="e">
        <f>VLOOKUP(I93,DATABASE_PRODUCT!$B:$D,2,FALSE)</f>
        <v>#N/A</v>
      </c>
      <c r="K93" s="72"/>
      <c r="L93" s="63" t="s">
        <v>223</v>
      </c>
      <c r="M93" s="63" t="s">
        <v>224</v>
      </c>
      <c r="N93" s="63" t="s">
        <v>219</v>
      </c>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row>
    <row r="94" spans="1:81" ht="16.5">
      <c r="A94" s="64">
        <v>90</v>
      </c>
      <c r="B94" s="63" t="s">
        <v>100</v>
      </c>
      <c r="C94" s="63"/>
      <c r="D94" s="66"/>
      <c r="E94" s="66"/>
      <c r="F94" s="63">
        <f t="shared" si="2"/>
        <v>0</v>
      </c>
      <c r="G94" s="63"/>
      <c r="H94" s="70">
        <f t="shared" si="3"/>
        <v>0</v>
      </c>
      <c r="I94" s="76" t="e">
        <f>VLOOKUP(C94,DATABASE_PRODUCT!$A:$B,2,FALSE)</f>
        <v>#N/A</v>
      </c>
      <c r="J94" s="74" t="e">
        <f>VLOOKUP(I94,DATABASE_PRODUCT!$B:$D,2,FALSE)</f>
        <v>#N/A</v>
      </c>
      <c r="K94" s="72"/>
      <c r="L94" s="63" t="s">
        <v>223</v>
      </c>
      <c r="M94" s="63" t="s">
        <v>224</v>
      </c>
      <c r="N94" s="63" t="s">
        <v>219</v>
      </c>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row>
    <row r="95" spans="1:81" ht="16.5">
      <c r="A95" s="64">
        <v>91</v>
      </c>
      <c r="B95" s="63" t="s">
        <v>100</v>
      </c>
      <c r="C95" s="63"/>
      <c r="D95" s="66"/>
      <c r="E95" s="66"/>
      <c r="F95" s="63">
        <f t="shared" si="2"/>
        <v>0</v>
      </c>
      <c r="G95" s="63"/>
      <c r="H95" s="70">
        <f t="shared" si="3"/>
        <v>0</v>
      </c>
      <c r="I95" s="76" t="e">
        <f>VLOOKUP(C95,DATABASE_PRODUCT!$A:$B,2,FALSE)</f>
        <v>#N/A</v>
      </c>
      <c r="J95" s="74" t="e">
        <f>VLOOKUP(I95,DATABASE_PRODUCT!$B:$D,2,FALSE)</f>
        <v>#N/A</v>
      </c>
      <c r="K95" s="72"/>
      <c r="L95" s="63" t="s">
        <v>223</v>
      </c>
      <c r="M95" s="63" t="s">
        <v>224</v>
      </c>
      <c r="N95" s="63" t="s">
        <v>219</v>
      </c>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row>
    <row r="96" spans="1:81" ht="16.5">
      <c r="A96" s="64">
        <v>92</v>
      </c>
      <c r="B96" s="63" t="s">
        <v>100</v>
      </c>
      <c r="C96" s="63"/>
      <c r="D96" s="66"/>
      <c r="E96" s="66"/>
      <c r="F96" s="63">
        <f t="shared" si="2"/>
        <v>0</v>
      </c>
      <c r="G96" s="63"/>
      <c r="H96" s="70">
        <f t="shared" si="3"/>
        <v>0</v>
      </c>
      <c r="I96" s="76" t="e">
        <f>VLOOKUP(C96,DATABASE_PRODUCT!$A:$B,2,FALSE)</f>
        <v>#N/A</v>
      </c>
      <c r="J96" s="74" t="e">
        <f>VLOOKUP(I96,DATABASE_PRODUCT!$B:$D,2,FALSE)</f>
        <v>#N/A</v>
      </c>
      <c r="K96" s="72"/>
      <c r="L96" s="63" t="s">
        <v>223</v>
      </c>
      <c r="M96" s="63" t="s">
        <v>224</v>
      </c>
      <c r="N96" s="63" t="s">
        <v>219</v>
      </c>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row>
    <row r="97" spans="1:81" ht="16.5">
      <c r="A97" s="64">
        <v>93</v>
      </c>
      <c r="B97" s="63" t="s">
        <v>100</v>
      </c>
      <c r="C97" s="63"/>
      <c r="D97" s="66"/>
      <c r="E97" s="66"/>
      <c r="F97" s="63">
        <f t="shared" si="2"/>
        <v>0</v>
      </c>
      <c r="G97" s="63"/>
      <c r="H97" s="70">
        <f t="shared" si="3"/>
        <v>0</v>
      </c>
      <c r="I97" s="76" t="e">
        <f>VLOOKUP(C97,DATABASE_PRODUCT!$A:$B,2,FALSE)</f>
        <v>#N/A</v>
      </c>
      <c r="J97" s="74" t="e">
        <f>VLOOKUP(I97,DATABASE_PRODUCT!$B:$D,2,FALSE)</f>
        <v>#N/A</v>
      </c>
      <c r="K97" s="72"/>
      <c r="L97" s="63" t="s">
        <v>223</v>
      </c>
      <c r="M97" s="63" t="s">
        <v>224</v>
      </c>
      <c r="N97" s="63" t="s">
        <v>219</v>
      </c>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row>
    <row r="98" spans="1:81" ht="16.5">
      <c r="A98" s="64">
        <v>94</v>
      </c>
      <c r="B98" s="63" t="s">
        <v>100</v>
      </c>
      <c r="C98" s="63"/>
      <c r="D98" s="66"/>
      <c r="E98" s="66"/>
      <c r="F98" s="63">
        <f t="shared" si="2"/>
        <v>0</v>
      </c>
      <c r="G98" s="63"/>
      <c r="H98" s="70">
        <f t="shared" si="3"/>
        <v>0</v>
      </c>
      <c r="I98" s="76" t="e">
        <f>VLOOKUP(C98,DATABASE_PRODUCT!$A:$B,2,FALSE)</f>
        <v>#N/A</v>
      </c>
      <c r="J98" s="74" t="e">
        <f>VLOOKUP(I98,DATABASE_PRODUCT!$B:$D,2,FALSE)</f>
        <v>#N/A</v>
      </c>
      <c r="K98" s="72"/>
      <c r="L98" s="63" t="s">
        <v>223</v>
      </c>
      <c r="M98" s="63" t="s">
        <v>224</v>
      </c>
      <c r="N98" s="63" t="s">
        <v>219</v>
      </c>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row>
    <row r="99" spans="1:81" ht="16.5">
      <c r="A99" s="64">
        <v>95</v>
      </c>
      <c r="B99" s="63" t="s">
        <v>100</v>
      </c>
      <c r="C99" s="63"/>
      <c r="D99" s="66"/>
      <c r="E99" s="66"/>
      <c r="F99" s="63">
        <f t="shared" si="2"/>
        <v>0</v>
      </c>
      <c r="G99" s="63"/>
      <c r="H99" s="70">
        <f t="shared" si="3"/>
        <v>0</v>
      </c>
      <c r="I99" s="76" t="e">
        <f>VLOOKUP(C99,DATABASE_PRODUCT!$A:$B,2,FALSE)</f>
        <v>#N/A</v>
      </c>
      <c r="J99" s="74" t="e">
        <f>VLOOKUP(I99,DATABASE_PRODUCT!$B:$D,2,FALSE)</f>
        <v>#N/A</v>
      </c>
      <c r="K99" s="72"/>
      <c r="L99" s="63" t="s">
        <v>223</v>
      </c>
      <c r="M99" s="63" t="s">
        <v>224</v>
      </c>
      <c r="N99" s="63" t="s">
        <v>219</v>
      </c>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row>
    <row r="100" spans="1:81" ht="16.5">
      <c r="A100" s="64">
        <v>96</v>
      </c>
      <c r="B100" s="63" t="s">
        <v>100</v>
      </c>
      <c r="C100" s="63"/>
      <c r="D100" s="66"/>
      <c r="E100" s="66"/>
      <c r="F100" s="63">
        <f t="shared" si="2"/>
        <v>0</v>
      </c>
      <c r="G100" s="63"/>
      <c r="H100" s="70">
        <f t="shared" si="3"/>
        <v>0</v>
      </c>
      <c r="I100" s="76" t="e">
        <f>VLOOKUP(C100,DATABASE_PRODUCT!$A:$B,2,FALSE)</f>
        <v>#N/A</v>
      </c>
      <c r="J100" s="74" t="e">
        <f>VLOOKUP(I100,DATABASE_PRODUCT!$B:$D,2,FALSE)</f>
        <v>#N/A</v>
      </c>
      <c r="K100" s="72"/>
      <c r="L100" s="63" t="s">
        <v>223</v>
      </c>
      <c r="M100" s="63" t="s">
        <v>224</v>
      </c>
      <c r="N100" s="63" t="s">
        <v>219</v>
      </c>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row>
    <row r="101" spans="1:81" ht="16.5">
      <c r="A101" s="64">
        <v>97</v>
      </c>
      <c r="B101" s="63" t="s">
        <v>100</v>
      </c>
      <c r="C101" s="63"/>
      <c r="D101" s="66"/>
      <c r="E101" s="66"/>
      <c r="F101" s="63">
        <f t="shared" si="2"/>
        <v>0</v>
      </c>
      <c r="G101" s="63"/>
      <c r="H101" s="70">
        <f t="shared" si="3"/>
        <v>0</v>
      </c>
      <c r="I101" s="76" t="e">
        <f>VLOOKUP(C101,DATABASE_PRODUCT!$A:$B,2,FALSE)</f>
        <v>#N/A</v>
      </c>
      <c r="J101" s="74" t="e">
        <f>VLOOKUP(I101,DATABASE_PRODUCT!$B:$D,2,FALSE)</f>
        <v>#N/A</v>
      </c>
      <c r="K101" s="72"/>
      <c r="L101" s="63" t="s">
        <v>223</v>
      </c>
      <c r="M101" s="63" t="s">
        <v>224</v>
      </c>
      <c r="N101" s="63" t="s">
        <v>219</v>
      </c>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row>
    <row r="102" spans="1:81" ht="16.5">
      <c r="A102" s="64">
        <v>98</v>
      </c>
      <c r="B102" s="63" t="s">
        <v>100</v>
      </c>
      <c r="C102" s="63"/>
      <c r="D102" s="66"/>
      <c r="E102" s="66"/>
      <c r="F102" s="63">
        <f t="shared" ref="F102:F103" si="4">E102-D102</f>
        <v>0</v>
      </c>
      <c r="G102" s="63"/>
      <c r="H102" s="70">
        <f t="shared" si="3"/>
        <v>0</v>
      </c>
      <c r="I102" s="76" t="e">
        <f>VLOOKUP(C102,DATABASE_PRODUCT!$A:$B,2,FALSE)</f>
        <v>#N/A</v>
      </c>
      <c r="J102" s="74" t="e">
        <f>VLOOKUP(I102,DATABASE_PRODUCT!$B:$D,2,FALSE)</f>
        <v>#N/A</v>
      </c>
      <c r="K102" s="72"/>
      <c r="L102" s="63" t="s">
        <v>223</v>
      </c>
      <c r="M102" s="63" t="s">
        <v>224</v>
      </c>
      <c r="N102" s="63" t="s">
        <v>219</v>
      </c>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row>
    <row r="103" spans="1:81" ht="16.5">
      <c r="A103" s="64">
        <v>99</v>
      </c>
      <c r="B103" s="63" t="s">
        <v>100</v>
      </c>
      <c r="C103" s="63"/>
      <c r="D103" s="66"/>
      <c r="E103" s="66"/>
      <c r="F103" s="63">
        <f t="shared" si="4"/>
        <v>0</v>
      </c>
      <c r="G103" s="63"/>
      <c r="H103" s="70">
        <f t="shared" si="3"/>
        <v>0</v>
      </c>
      <c r="I103" s="76" t="e">
        <f>VLOOKUP(C103,DATABASE_PRODUCT!$A:$B,2,FALSE)</f>
        <v>#N/A</v>
      </c>
      <c r="J103" s="74" t="e">
        <f>VLOOKUP(I103,DATABASE_PRODUCT!$B:$D,2,FALSE)</f>
        <v>#N/A</v>
      </c>
      <c r="K103" s="72"/>
      <c r="L103" s="63" t="s">
        <v>223</v>
      </c>
      <c r="M103" s="63" t="s">
        <v>224</v>
      </c>
      <c r="N103" s="63" t="s">
        <v>219</v>
      </c>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row>
    <row r="104" spans="1:81">
      <c r="A104" s="49"/>
      <c r="B104" s="49"/>
      <c r="C104" s="49"/>
      <c r="D104" s="49"/>
      <c r="E104" s="49"/>
      <c r="F104" s="49"/>
      <c r="G104" s="49"/>
      <c r="H104" s="49"/>
      <c r="I104" s="80"/>
      <c r="J104" s="49"/>
      <c r="K104" s="49"/>
      <c r="L104" s="49"/>
      <c r="M104" s="49"/>
      <c r="N104" s="49"/>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row>
    <row r="105" spans="1:81">
      <c r="A105" s="49"/>
      <c r="B105" s="49"/>
      <c r="C105" s="49"/>
      <c r="D105" s="49"/>
      <c r="E105" s="49"/>
      <c r="F105" s="49"/>
      <c r="G105" s="49"/>
      <c r="H105" s="49"/>
      <c r="I105" s="80"/>
      <c r="J105" s="49"/>
      <c r="K105" s="49"/>
      <c r="L105" s="49"/>
      <c r="M105" s="49"/>
      <c r="N105" s="49"/>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row>
    <row r="106" spans="1:81">
      <c r="A106" s="49"/>
      <c r="B106" s="49"/>
      <c r="C106" s="49"/>
      <c r="D106" s="49"/>
      <c r="E106" s="49"/>
      <c r="F106" s="49"/>
      <c r="G106" s="49"/>
      <c r="H106" s="49"/>
      <c r="I106" s="80"/>
      <c r="J106" s="49"/>
      <c r="K106" s="49"/>
      <c r="L106" s="49"/>
      <c r="M106" s="49"/>
      <c r="N106" s="49"/>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row>
    <row r="107" spans="1:81">
      <c r="A107" s="49"/>
      <c r="B107" s="49"/>
      <c r="C107" s="49"/>
      <c r="D107" s="49"/>
      <c r="E107" s="49"/>
      <c r="F107" s="49"/>
      <c r="G107" s="49"/>
      <c r="H107" s="49"/>
      <c r="I107" s="80"/>
      <c r="J107" s="49"/>
      <c r="K107" s="49"/>
      <c r="L107" s="49"/>
      <c r="M107" s="49"/>
      <c r="N107" s="49"/>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row>
    <row r="108" spans="1:81">
      <c r="A108" s="49"/>
      <c r="B108" s="49"/>
      <c r="C108" s="49"/>
      <c r="D108" s="49"/>
      <c r="E108" s="49"/>
      <c r="F108" s="49"/>
      <c r="G108" s="49"/>
      <c r="H108" s="49"/>
      <c r="I108" s="80"/>
      <c r="J108" s="49"/>
      <c r="K108" s="49"/>
      <c r="L108" s="49"/>
      <c r="M108" s="49"/>
      <c r="N108" s="49"/>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row>
    <row r="109" spans="1:81">
      <c r="A109" s="49"/>
      <c r="B109" s="49"/>
      <c r="C109" s="49"/>
      <c r="D109" s="49"/>
      <c r="E109" s="49"/>
      <c r="F109" s="49"/>
      <c r="G109" s="49"/>
      <c r="H109" s="49"/>
      <c r="I109" s="80"/>
      <c r="J109" s="49"/>
      <c r="K109" s="49"/>
      <c r="L109" s="49"/>
      <c r="M109" s="49"/>
      <c r="N109" s="49"/>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row>
    <row r="110" spans="1:81">
      <c r="A110" s="49"/>
      <c r="B110" s="49"/>
      <c r="C110" s="49"/>
      <c r="D110" s="49"/>
      <c r="E110" s="49"/>
      <c r="F110" s="49"/>
      <c r="G110" s="49"/>
      <c r="H110" s="49"/>
      <c r="I110" s="80"/>
      <c r="J110" s="49"/>
      <c r="K110" s="49"/>
      <c r="L110" s="49"/>
      <c r="M110" s="49"/>
      <c r="N110" s="49"/>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row>
    <row r="111" spans="1:81">
      <c r="A111" s="49"/>
      <c r="B111" s="49"/>
      <c r="C111" s="49"/>
      <c r="D111" s="49"/>
      <c r="E111" s="49"/>
      <c r="F111" s="49"/>
      <c r="G111" s="49"/>
      <c r="H111" s="49"/>
      <c r="I111" s="80"/>
      <c r="J111" s="49"/>
      <c r="K111" s="49"/>
      <c r="L111" s="49"/>
      <c r="M111" s="49"/>
      <c r="N111" s="49"/>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row>
    <row r="112" spans="1:81">
      <c r="A112" s="49"/>
      <c r="B112" s="49"/>
      <c r="C112" s="49"/>
      <c r="D112" s="49"/>
      <c r="E112" s="49"/>
      <c r="F112" s="49"/>
      <c r="G112" s="49"/>
      <c r="H112" s="49"/>
      <c r="I112" s="80"/>
      <c r="J112" s="49"/>
      <c r="K112" s="49"/>
      <c r="L112" s="49"/>
      <c r="M112" s="49"/>
      <c r="N112" s="49"/>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row>
    <row r="113" spans="1:81">
      <c r="A113" s="49"/>
      <c r="B113" s="49"/>
      <c r="C113" s="49"/>
      <c r="D113" s="49"/>
      <c r="E113" s="49"/>
      <c r="F113" s="49"/>
      <c r="G113" s="49"/>
      <c r="H113" s="49"/>
      <c r="I113" s="80"/>
      <c r="J113" s="49"/>
      <c r="K113" s="49"/>
      <c r="L113" s="49"/>
      <c r="M113" s="49"/>
      <c r="N113" s="49"/>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row>
    <row r="114" spans="1:81">
      <c r="A114" s="49"/>
      <c r="B114" s="49"/>
      <c r="C114" s="49"/>
      <c r="D114" s="49"/>
      <c r="E114" s="49"/>
      <c r="F114" s="49"/>
      <c r="G114" s="49"/>
      <c r="H114" s="49"/>
      <c r="I114" s="80"/>
      <c r="J114" s="49"/>
      <c r="K114" s="49"/>
      <c r="L114" s="49"/>
      <c r="M114" s="49"/>
      <c r="N114" s="49"/>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row>
    <row r="115" spans="1:81">
      <c r="A115" s="49"/>
      <c r="B115" s="49"/>
      <c r="C115" s="49"/>
      <c r="D115" s="49"/>
      <c r="E115" s="49"/>
      <c r="F115" s="49"/>
      <c r="G115" s="49"/>
      <c r="H115" s="49"/>
      <c r="I115" s="80"/>
      <c r="J115" s="49"/>
      <c r="K115" s="49"/>
      <c r="L115" s="49"/>
      <c r="M115" s="49"/>
      <c r="N115" s="49"/>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row>
    <row r="116" spans="1:81">
      <c r="A116" s="49"/>
      <c r="B116" s="49"/>
      <c r="C116" s="49"/>
      <c r="D116" s="49"/>
      <c r="E116" s="49"/>
      <c r="F116" s="49"/>
      <c r="G116" s="49"/>
      <c r="H116" s="49"/>
      <c r="I116" s="80"/>
      <c r="J116" s="49"/>
      <c r="K116" s="49"/>
      <c r="L116" s="49"/>
      <c r="M116" s="49"/>
      <c r="N116" s="49"/>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row>
    <row r="117" spans="1:81">
      <c r="A117" s="49"/>
      <c r="B117" s="49"/>
      <c r="C117" s="49"/>
      <c r="D117" s="49"/>
      <c r="E117" s="49"/>
      <c r="F117" s="49"/>
      <c r="G117" s="49"/>
      <c r="H117" s="49"/>
      <c r="I117" s="80"/>
      <c r="J117" s="49"/>
      <c r="K117" s="49"/>
      <c r="L117" s="49"/>
      <c r="M117" s="49"/>
      <c r="N117" s="49"/>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row>
    <row r="118" spans="1:81">
      <c r="A118" s="49"/>
      <c r="B118" s="49"/>
      <c r="C118" s="49"/>
      <c r="D118" s="49"/>
      <c r="E118" s="49"/>
      <c r="F118" s="49"/>
      <c r="G118" s="49"/>
      <c r="H118" s="49"/>
      <c r="I118" s="80"/>
      <c r="J118" s="49"/>
      <c r="K118" s="49"/>
      <c r="L118" s="49"/>
      <c r="M118" s="49"/>
      <c r="N118" s="49"/>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row>
    <row r="119" spans="1:81">
      <c r="A119" s="49"/>
      <c r="B119" s="49"/>
      <c r="C119" s="49"/>
      <c r="D119" s="49"/>
      <c r="E119" s="49"/>
      <c r="F119" s="49"/>
      <c r="G119" s="49"/>
      <c r="H119" s="49"/>
      <c r="I119" s="80"/>
      <c r="J119" s="49"/>
      <c r="K119" s="49"/>
      <c r="L119" s="49"/>
      <c r="M119" s="49"/>
      <c r="N119" s="49"/>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row>
    <row r="120" spans="1:81">
      <c r="A120" s="49"/>
      <c r="B120" s="49"/>
      <c r="C120" s="49"/>
      <c r="D120" s="49"/>
      <c r="E120" s="49"/>
      <c r="F120" s="49"/>
      <c r="G120" s="49"/>
      <c r="H120" s="49"/>
      <c r="I120" s="80"/>
      <c r="J120" s="49"/>
      <c r="K120" s="49"/>
      <c r="L120" s="49"/>
      <c r="M120" s="49"/>
      <c r="N120" s="49"/>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row>
    <row r="121" spans="1:81">
      <c r="A121" s="49"/>
      <c r="B121" s="49"/>
      <c r="C121" s="49"/>
      <c r="D121" s="49"/>
      <c r="E121" s="49"/>
      <c r="F121" s="49"/>
      <c r="G121" s="49"/>
      <c r="H121" s="49"/>
      <c r="I121" s="80"/>
      <c r="J121" s="49"/>
      <c r="K121" s="49"/>
      <c r="L121" s="49"/>
      <c r="M121" s="49"/>
      <c r="N121" s="49"/>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row>
    <row r="122" spans="1:81">
      <c r="A122" s="49"/>
      <c r="B122" s="49"/>
      <c r="C122" s="49"/>
      <c r="D122" s="49"/>
      <c r="E122" s="49"/>
      <c r="F122" s="49"/>
      <c r="G122" s="49"/>
      <c r="H122" s="49"/>
      <c r="I122" s="80"/>
      <c r="J122" s="49"/>
      <c r="K122" s="49"/>
      <c r="L122" s="49"/>
      <c r="M122" s="49"/>
      <c r="N122" s="49"/>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row>
    <row r="123" spans="1:81">
      <c r="A123" s="49"/>
      <c r="B123" s="49"/>
      <c r="C123" s="49"/>
      <c r="D123" s="49"/>
      <c r="E123" s="49"/>
      <c r="F123" s="49"/>
      <c r="G123" s="49"/>
      <c r="H123" s="49"/>
      <c r="I123" s="80"/>
      <c r="J123" s="49"/>
      <c r="K123" s="49"/>
      <c r="L123" s="49"/>
      <c r="M123" s="49"/>
      <c r="N123" s="49"/>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row>
    <row r="124" spans="1:81">
      <c r="A124" s="49"/>
      <c r="B124" s="49"/>
      <c r="C124" s="49"/>
      <c r="D124" s="49"/>
      <c r="E124" s="49"/>
      <c r="F124" s="49"/>
      <c r="G124" s="49"/>
      <c r="H124" s="49"/>
      <c r="I124" s="80"/>
      <c r="J124" s="49"/>
      <c r="K124" s="49"/>
      <c r="L124" s="49"/>
      <c r="M124" s="49"/>
      <c r="N124" s="49"/>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row>
    <row r="125" spans="1:81">
      <c r="A125" s="49"/>
      <c r="B125" s="49"/>
      <c r="C125" s="49"/>
      <c r="D125" s="49"/>
      <c r="E125" s="49"/>
      <c r="F125" s="49"/>
      <c r="G125" s="49"/>
      <c r="H125" s="49"/>
      <c r="I125" s="80"/>
      <c r="J125" s="49"/>
      <c r="K125" s="49"/>
      <c r="L125" s="49"/>
      <c r="M125" s="49"/>
      <c r="N125" s="49"/>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row>
    <row r="126" spans="1:81">
      <c r="A126" s="49"/>
      <c r="B126" s="49"/>
      <c r="C126" s="49"/>
      <c r="D126" s="49"/>
      <c r="E126" s="49"/>
      <c r="F126" s="49"/>
      <c r="G126" s="49"/>
      <c r="H126" s="49"/>
      <c r="I126" s="80"/>
      <c r="J126" s="49"/>
      <c r="K126" s="49"/>
      <c r="L126" s="49"/>
      <c r="M126" s="49"/>
      <c r="N126" s="49"/>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row>
    <row r="127" spans="1:81">
      <c r="A127" s="49"/>
      <c r="B127" s="49"/>
      <c r="C127" s="49"/>
      <c r="D127" s="49"/>
      <c r="E127" s="49"/>
      <c r="F127" s="49"/>
      <c r="G127" s="49"/>
      <c r="H127" s="49"/>
      <c r="I127" s="80"/>
      <c r="J127" s="49"/>
      <c r="K127" s="49"/>
      <c r="L127" s="49"/>
      <c r="M127" s="49"/>
      <c r="N127" s="49"/>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row>
    <row r="128" spans="1:81">
      <c r="A128" s="49"/>
      <c r="B128" s="49"/>
      <c r="C128" s="49"/>
      <c r="D128" s="49"/>
      <c r="E128" s="49"/>
      <c r="F128" s="49"/>
      <c r="G128" s="49"/>
      <c r="H128" s="49"/>
      <c r="I128" s="80"/>
      <c r="J128" s="49"/>
      <c r="K128" s="49"/>
      <c r="L128" s="49"/>
      <c r="M128" s="49"/>
      <c r="N128" s="49"/>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row>
    <row r="129" spans="1:81">
      <c r="A129" s="49"/>
      <c r="B129" s="49"/>
      <c r="C129" s="49"/>
      <c r="D129" s="49"/>
      <c r="E129" s="49"/>
      <c r="F129" s="49"/>
      <c r="G129" s="49"/>
      <c r="H129" s="49"/>
      <c r="I129" s="80"/>
      <c r="J129" s="49"/>
      <c r="K129" s="49"/>
      <c r="L129" s="49"/>
      <c r="M129" s="49"/>
      <c r="N129" s="49"/>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row>
    <row r="130" spans="1:81">
      <c r="A130" s="49"/>
      <c r="B130" s="49"/>
      <c r="C130" s="49"/>
      <c r="D130" s="49"/>
      <c r="E130" s="49"/>
      <c r="F130" s="49"/>
      <c r="G130" s="49"/>
      <c r="H130" s="49"/>
      <c r="I130" s="80"/>
      <c r="J130" s="49"/>
      <c r="K130" s="49"/>
      <c r="L130" s="49"/>
      <c r="M130" s="49"/>
      <c r="N130" s="49"/>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row>
    <row r="131" spans="1:81">
      <c r="A131" s="49"/>
      <c r="B131" s="49"/>
      <c r="C131" s="49"/>
      <c r="D131" s="49"/>
      <c r="E131" s="49"/>
      <c r="F131" s="49"/>
      <c r="G131" s="49"/>
      <c r="H131" s="49"/>
      <c r="I131" s="80"/>
      <c r="J131" s="49"/>
      <c r="K131" s="49"/>
      <c r="L131" s="49"/>
      <c r="M131" s="49"/>
      <c r="N131" s="49"/>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row>
    <row r="132" spans="1:81">
      <c r="A132" s="49"/>
      <c r="B132" s="49"/>
      <c r="C132" s="49"/>
      <c r="D132" s="49"/>
      <c r="E132" s="49"/>
      <c r="F132" s="49"/>
      <c r="G132" s="49"/>
      <c r="H132" s="49"/>
      <c r="I132" s="80"/>
      <c r="J132" s="49"/>
      <c r="K132" s="49"/>
      <c r="L132" s="49"/>
      <c r="M132" s="49"/>
      <c r="N132" s="49"/>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row>
    <row r="133" spans="1:81">
      <c r="A133" s="49"/>
      <c r="B133" s="49"/>
      <c r="C133" s="49"/>
      <c r="D133" s="49"/>
      <c r="E133" s="49"/>
      <c r="F133" s="49"/>
      <c r="G133" s="49"/>
      <c r="H133" s="49"/>
      <c r="I133" s="80"/>
      <c r="J133" s="49"/>
      <c r="K133" s="49"/>
      <c r="L133" s="49"/>
      <c r="M133" s="49"/>
      <c r="N133" s="49"/>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row>
    <row r="134" spans="1:81">
      <c r="A134" s="49"/>
      <c r="B134" s="49"/>
      <c r="C134" s="49"/>
      <c r="D134" s="49"/>
      <c r="E134" s="49"/>
      <c r="F134" s="49"/>
      <c r="G134" s="49"/>
      <c r="H134" s="49"/>
      <c r="I134" s="80"/>
      <c r="J134" s="49"/>
      <c r="K134" s="49"/>
      <c r="L134" s="49"/>
      <c r="M134" s="49"/>
      <c r="N134" s="49"/>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row>
    <row r="135" spans="1:81">
      <c r="A135" s="49"/>
      <c r="B135" s="49"/>
      <c r="C135" s="49"/>
      <c r="D135" s="49"/>
      <c r="E135" s="49"/>
      <c r="F135" s="49"/>
      <c r="G135" s="49"/>
      <c r="H135" s="49"/>
      <c r="I135" s="80"/>
      <c r="J135" s="49"/>
      <c r="K135" s="49"/>
      <c r="L135" s="49"/>
      <c r="M135" s="49"/>
      <c r="N135" s="49"/>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row>
    <row r="136" spans="1:81">
      <c r="A136" s="49"/>
      <c r="B136" s="49"/>
      <c r="C136" s="49"/>
      <c r="D136" s="49"/>
      <c r="E136" s="49"/>
      <c r="F136" s="49"/>
      <c r="G136" s="49"/>
      <c r="H136" s="49"/>
      <c r="I136" s="80"/>
      <c r="J136" s="49"/>
      <c r="K136" s="49"/>
      <c r="L136" s="49"/>
      <c r="M136" s="49"/>
      <c r="N136" s="49"/>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row>
    <row r="137" spans="1:81">
      <c r="A137" s="49"/>
      <c r="B137" s="49"/>
      <c r="C137" s="49"/>
      <c r="D137" s="49"/>
      <c r="E137" s="49"/>
      <c r="F137" s="49"/>
      <c r="G137" s="49"/>
      <c r="H137" s="49"/>
      <c r="I137" s="80"/>
      <c r="J137" s="49"/>
      <c r="K137" s="49"/>
      <c r="L137" s="49"/>
      <c r="M137" s="49"/>
      <c r="N137" s="49"/>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row>
    <row r="138" spans="1:81">
      <c r="A138" s="49"/>
      <c r="B138" s="49"/>
      <c r="C138" s="49"/>
      <c r="D138" s="49"/>
      <c r="E138" s="49"/>
      <c r="F138" s="49"/>
      <c r="G138" s="49"/>
      <c r="H138" s="49"/>
      <c r="I138" s="80"/>
      <c r="J138" s="49"/>
      <c r="K138" s="49"/>
      <c r="L138" s="49"/>
      <c r="M138" s="49"/>
      <c r="N138" s="49"/>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row>
    <row r="139" spans="1:81">
      <c r="A139" s="49"/>
      <c r="B139" s="49"/>
      <c r="C139" s="49"/>
      <c r="D139" s="49"/>
      <c r="E139" s="49"/>
      <c r="F139" s="49"/>
      <c r="G139" s="49"/>
      <c r="H139" s="49"/>
      <c r="I139" s="80"/>
      <c r="J139" s="49"/>
      <c r="K139" s="49"/>
      <c r="L139" s="49"/>
      <c r="M139" s="49"/>
      <c r="N139" s="49"/>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row>
    <row r="140" spans="1:81">
      <c r="A140" s="49"/>
      <c r="B140" s="49"/>
      <c r="C140" s="49"/>
      <c r="D140" s="49"/>
      <c r="E140" s="49"/>
      <c r="F140" s="49"/>
      <c r="G140" s="49"/>
      <c r="H140" s="49"/>
      <c r="I140" s="80"/>
      <c r="J140" s="49"/>
      <c r="K140" s="49"/>
      <c r="L140" s="49"/>
      <c r="M140" s="49"/>
      <c r="N140" s="49"/>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row>
    <row r="141" spans="1:81">
      <c r="A141" s="49"/>
      <c r="B141" s="49"/>
      <c r="C141" s="49"/>
      <c r="D141" s="49"/>
      <c r="E141" s="49"/>
      <c r="F141" s="49"/>
      <c r="G141" s="49"/>
      <c r="H141" s="49"/>
      <c r="I141" s="80"/>
      <c r="J141" s="49"/>
      <c r="K141" s="49"/>
      <c r="L141" s="49"/>
      <c r="M141" s="49"/>
      <c r="N141" s="49"/>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row>
    <row r="142" spans="1:81">
      <c r="A142" s="49"/>
      <c r="B142" s="49"/>
      <c r="C142" s="49"/>
      <c r="D142" s="49"/>
      <c r="E142" s="49"/>
      <c r="F142" s="49"/>
      <c r="G142" s="49"/>
      <c r="H142" s="49"/>
      <c r="I142" s="80"/>
      <c r="J142" s="49"/>
      <c r="K142" s="49"/>
      <c r="L142" s="49"/>
      <c r="M142" s="49"/>
      <c r="N142" s="49"/>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row>
    <row r="143" spans="1:81">
      <c r="A143" s="49"/>
      <c r="B143" s="49"/>
      <c r="C143" s="49"/>
      <c r="D143" s="49"/>
      <c r="E143" s="49"/>
      <c r="F143" s="49"/>
      <c r="G143" s="49"/>
      <c r="H143" s="49"/>
      <c r="I143" s="80"/>
      <c r="J143" s="49"/>
      <c r="K143" s="49"/>
      <c r="L143" s="49"/>
      <c r="M143" s="49"/>
      <c r="N143" s="49"/>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row>
    <row r="144" spans="1:81">
      <c r="A144" s="49"/>
      <c r="B144" s="49"/>
      <c r="C144" s="49"/>
      <c r="D144" s="49"/>
      <c r="E144" s="49"/>
      <c r="F144" s="49"/>
      <c r="G144" s="49"/>
      <c r="H144" s="49"/>
      <c r="I144" s="80"/>
      <c r="J144" s="49"/>
      <c r="K144" s="49"/>
      <c r="L144" s="49"/>
      <c r="M144" s="49"/>
      <c r="N144" s="49"/>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row>
    <row r="145" spans="1:81">
      <c r="A145" s="49"/>
      <c r="B145" s="49"/>
      <c r="C145" s="49"/>
      <c r="D145" s="49"/>
      <c r="E145" s="49"/>
      <c r="F145" s="49"/>
      <c r="G145" s="49"/>
      <c r="H145" s="49"/>
      <c r="I145" s="80"/>
      <c r="J145" s="49"/>
      <c r="K145" s="49"/>
      <c r="L145" s="49"/>
      <c r="M145" s="49"/>
      <c r="N145" s="49"/>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row>
    <row r="146" spans="1:81">
      <c r="A146" s="49"/>
      <c r="B146" s="49"/>
      <c r="C146" s="49"/>
      <c r="D146" s="49"/>
      <c r="E146" s="49"/>
      <c r="F146" s="49"/>
      <c r="G146" s="49"/>
      <c r="H146" s="49"/>
      <c r="I146" s="80"/>
      <c r="J146" s="49"/>
      <c r="K146" s="49"/>
      <c r="L146" s="49"/>
      <c r="M146" s="49"/>
      <c r="N146" s="49"/>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row>
    <row r="147" spans="1:81">
      <c r="A147" s="49"/>
      <c r="B147" s="49"/>
      <c r="C147" s="49"/>
      <c r="D147" s="49"/>
      <c r="E147" s="49"/>
      <c r="F147" s="49"/>
      <c r="G147" s="49"/>
      <c r="H147" s="49"/>
      <c r="I147" s="80"/>
      <c r="J147" s="49"/>
      <c r="K147" s="49"/>
      <c r="L147" s="49"/>
      <c r="M147" s="49"/>
      <c r="N147" s="49"/>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row>
    <row r="148" spans="1:81">
      <c r="A148" s="49"/>
      <c r="B148" s="49"/>
      <c r="C148" s="49"/>
      <c r="D148" s="49"/>
      <c r="E148" s="49"/>
      <c r="F148" s="49"/>
      <c r="G148" s="49"/>
      <c r="H148" s="49"/>
      <c r="I148" s="80"/>
      <c r="J148" s="49"/>
      <c r="K148" s="49"/>
      <c r="L148" s="49"/>
      <c r="M148" s="49"/>
      <c r="N148" s="49"/>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row>
    <row r="149" spans="1:81">
      <c r="A149" s="49"/>
      <c r="B149" s="49"/>
      <c r="C149" s="49"/>
      <c r="D149" s="49"/>
      <c r="E149" s="49"/>
      <c r="F149" s="49"/>
      <c r="G149" s="49"/>
      <c r="H149" s="49"/>
      <c r="I149" s="80"/>
      <c r="J149" s="49"/>
      <c r="K149" s="49"/>
      <c r="L149" s="49"/>
      <c r="M149" s="49"/>
      <c r="N149" s="49"/>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row>
    <row r="150" spans="1:81">
      <c r="A150" s="49"/>
      <c r="B150" s="49"/>
      <c r="C150" s="49"/>
      <c r="D150" s="49"/>
      <c r="E150" s="49"/>
      <c r="F150" s="49"/>
      <c r="G150" s="49"/>
      <c r="H150" s="49"/>
      <c r="I150" s="80"/>
      <c r="J150" s="49"/>
      <c r="K150" s="49"/>
      <c r="L150" s="49"/>
      <c r="M150" s="49"/>
      <c r="N150" s="49"/>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row>
    <row r="151" spans="1:81">
      <c r="A151" s="49"/>
      <c r="B151" s="49"/>
      <c r="C151" s="49"/>
      <c r="D151" s="49"/>
      <c r="E151" s="49"/>
      <c r="F151" s="49"/>
      <c r="G151" s="49"/>
      <c r="H151" s="49"/>
      <c r="I151" s="80"/>
      <c r="J151" s="49"/>
      <c r="K151" s="49"/>
      <c r="L151" s="49"/>
      <c r="M151" s="49"/>
      <c r="N151" s="49"/>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row>
    <row r="152" spans="1:81">
      <c r="A152" s="49"/>
      <c r="B152" s="49"/>
      <c r="C152" s="49"/>
      <c r="D152" s="49"/>
      <c r="E152" s="49"/>
      <c r="F152" s="49"/>
      <c r="G152" s="49"/>
      <c r="H152" s="49"/>
      <c r="I152" s="80"/>
      <c r="J152" s="49"/>
      <c r="K152" s="49"/>
      <c r="L152" s="49"/>
      <c r="M152" s="49"/>
      <c r="N152" s="49"/>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row>
    <row r="153" spans="1:81">
      <c r="A153" s="49"/>
      <c r="B153" s="49"/>
      <c r="C153" s="49"/>
      <c r="D153" s="49"/>
      <c r="E153" s="49"/>
      <c r="F153" s="49"/>
      <c r="G153" s="49"/>
      <c r="H153" s="49"/>
      <c r="I153" s="80"/>
      <c r="J153" s="49"/>
      <c r="K153" s="49"/>
      <c r="L153" s="49"/>
      <c r="M153" s="49"/>
      <c r="N153" s="49"/>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row>
    <row r="154" spans="1:81">
      <c r="A154" s="49"/>
      <c r="B154" s="49"/>
      <c r="C154" s="49"/>
      <c r="D154" s="49"/>
      <c r="E154" s="49"/>
      <c r="F154" s="49"/>
      <c r="G154" s="49"/>
      <c r="H154" s="49"/>
      <c r="I154" s="80"/>
      <c r="J154" s="49"/>
      <c r="K154" s="49"/>
      <c r="L154" s="49"/>
      <c r="M154" s="49"/>
      <c r="N154" s="49"/>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row>
    <row r="155" spans="1:81">
      <c r="A155" s="49"/>
      <c r="B155" s="49"/>
      <c r="C155" s="49"/>
      <c r="D155" s="49"/>
      <c r="E155" s="49"/>
      <c r="F155" s="49"/>
      <c r="G155" s="49"/>
      <c r="H155" s="49"/>
      <c r="I155" s="80"/>
      <c r="J155" s="49"/>
      <c r="K155" s="49"/>
      <c r="L155" s="49"/>
      <c r="M155" s="49"/>
      <c r="N155" s="49"/>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row>
    <row r="156" spans="1:81">
      <c r="A156" s="49"/>
      <c r="B156" s="49"/>
      <c r="C156" s="49"/>
      <c r="D156" s="49"/>
      <c r="E156" s="49"/>
      <c r="F156" s="49"/>
      <c r="G156" s="49"/>
      <c r="H156" s="49"/>
      <c r="I156" s="80"/>
      <c r="J156" s="49"/>
      <c r="K156" s="49"/>
      <c r="L156" s="49"/>
      <c r="M156" s="49"/>
      <c r="N156" s="49"/>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row>
    <row r="157" spans="1:81">
      <c r="A157" s="49"/>
      <c r="B157" s="49"/>
      <c r="C157" s="49"/>
      <c r="D157" s="49"/>
      <c r="E157" s="49"/>
      <c r="F157" s="49"/>
      <c r="G157" s="49"/>
      <c r="H157" s="49"/>
      <c r="I157" s="80"/>
      <c r="J157" s="49"/>
      <c r="K157" s="49"/>
      <c r="L157" s="49"/>
      <c r="M157" s="49"/>
      <c r="N157" s="49"/>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row>
    <row r="158" spans="1:81">
      <c r="A158" s="49"/>
      <c r="B158" s="49"/>
      <c r="C158" s="49"/>
      <c r="D158" s="49"/>
      <c r="E158" s="49"/>
      <c r="F158" s="49"/>
      <c r="G158" s="49"/>
      <c r="H158" s="49"/>
      <c r="I158" s="80"/>
      <c r="J158" s="49"/>
      <c r="K158" s="49"/>
      <c r="L158" s="49"/>
      <c r="M158" s="49"/>
      <c r="N158" s="49"/>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row>
    <row r="159" spans="1:81">
      <c r="A159" s="49"/>
      <c r="B159" s="49"/>
      <c r="C159" s="49"/>
      <c r="D159" s="49"/>
      <c r="E159" s="49"/>
      <c r="F159" s="49"/>
      <c r="G159" s="49"/>
      <c r="H159" s="49"/>
      <c r="I159" s="80"/>
      <c r="J159" s="49"/>
      <c r="K159" s="49"/>
      <c r="L159" s="49"/>
      <c r="M159" s="49"/>
      <c r="N159" s="49"/>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row>
    <row r="160" spans="1:81">
      <c r="A160" s="49"/>
      <c r="B160" s="49"/>
      <c r="C160" s="49"/>
      <c r="D160" s="49"/>
      <c r="E160" s="49"/>
      <c r="F160" s="49"/>
      <c r="G160" s="49"/>
      <c r="H160" s="49"/>
      <c r="I160" s="80"/>
      <c r="J160" s="49"/>
      <c r="K160" s="49"/>
      <c r="L160" s="49"/>
      <c r="M160" s="49"/>
      <c r="N160" s="49"/>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row>
    <row r="161" spans="1:81">
      <c r="A161" s="49"/>
      <c r="B161" s="49"/>
      <c r="C161" s="49"/>
      <c r="D161" s="49"/>
      <c r="E161" s="49"/>
      <c r="F161" s="49"/>
      <c r="G161" s="49"/>
      <c r="H161" s="49"/>
      <c r="I161" s="80"/>
      <c r="J161" s="49"/>
      <c r="K161" s="49"/>
      <c r="L161" s="49"/>
      <c r="M161" s="49"/>
      <c r="N161" s="49"/>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row>
    <row r="162" spans="1:81">
      <c r="A162" s="49"/>
      <c r="B162" s="49"/>
      <c r="C162" s="49"/>
      <c r="D162" s="49"/>
      <c r="E162" s="49"/>
      <c r="F162" s="49"/>
      <c r="G162" s="49"/>
      <c r="H162" s="49"/>
      <c r="I162" s="80"/>
      <c r="J162" s="49"/>
      <c r="K162" s="49"/>
      <c r="L162" s="49"/>
      <c r="M162" s="49"/>
      <c r="N162" s="49"/>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row>
    <row r="163" spans="1:81">
      <c r="A163" s="49"/>
      <c r="B163" s="49"/>
      <c r="C163" s="49"/>
      <c r="D163" s="49"/>
      <c r="E163" s="49"/>
      <c r="F163" s="49"/>
      <c r="G163" s="49"/>
      <c r="H163" s="49"/>
      <c r="I163" s="80"/>
      <c r="J163" s="49"/>
      <c r="K163" s="49"/>
      <c r="L163" s="49"/>
      <c r="M163" s="49"/>
      <c r="N163" s="49"/>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row>
    <row r="164" spans="1:81">
      <c r="A164" s="49"/>
      <c r="B164" s="49"/>
      <c r="C164" s="49"/>
      <c r="D164" s="49"/>
      <c r="E164" s="49"/>
      <c r="F164" s="49"/>
      <c r="G164" s="49"/>
      <c r="H164" s="49"/>
      <c r="I164" s="80"/>
      <c r="J164" s="49"/>
      <c r="K164" s="49"/>
      <c r="L164" s="49"/>
      <c r="M164" s="49"/>
      <c r="N164" s="49"/>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row>
    <row r="165" spans="1:81">
      <c r="A165" s="49"/>
      <c r="B165" s="49"/>
      <c r="C165" s="49"/>
      <c r="D165" s="49"/>
      <c r="E165" s="49"/>
      <c r="F165" s="49"/>
      <c r="G165" s="49"/>
      <c r="H165" s="49"/>
      <c r="I165" s="80"/>
      <c r="J165" s="49"/>
      <c r="K165" s="49"/>
      <c r="L165" s="49"/>
      <c r="M165" s="49"/>
      <c r="N165" s="49"/>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row>
    <row r="166" spans="1:81">
      <c r="A166" s="49"/>
      <c r="B166" s="49"/>
      <c r="C166" s="49"/>
      <c r="D166" s="49"/>
      <c r="E166" s="49"/>
      <c r="F166" s="49"/>
      <c r="G166" s="49"/>
      <c r="H166" s="49"/>
      <c r="I166" s="80"/>
      <c r="J166" s="49"/>
      <c r="K166" s="49"/>
      <c r="L166" s="49"/>
      <c r="M166" s="49"/>
      <c r="N166" s="49"/>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row>
    <row r="167" spans="1:81">
      <c r="A167" s="49"/>
      <c r="B167" s="49"/>
      <c r="C167" s="49"/>
      <c r="D167" s="49"/>
      <c r="E167" s="49"/>
      <c r="F167" s="49"/>
      <c r="G167" s="49"/>
      <c r="H167" s="49"/>
      <c r="I167" s="80"/>
      <c r="J167" s="49"/>
      <c r="K167" s="49"/>
      <c r="L167" s="49"/>
      <c r="M167" s="49"/>
      <c r="N167" s="49"/>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row>
    <row r="168" spans="1:81">
      <c r="A168" s="49"/>
      <c r="B168" s="49"/>
      <c r="C168" s="49"/>
      <c r="D168" s="49"/>
      <c r="E168" s="49"/>
      <c r="F168" s="49"/>
      <c r="G168" s="49"/>
      <c r="H168" s="49"/>
      <c r="I168" s="80"/>
      <c r="J168" s="49"/>
      <c r="K168" s="49"/>
      <c r="L168" s="49"/>
      <c r="M168" s="49"/>
      <c r="N168" s="49"/>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row>
    <row r="169" spans="1:81">
      <c r="A169" s="49"/>
      <c r="B169" s="49"/>
      <c r="C169" s="49"/>
      <c r="D169" s="49"/>
      <c r="E169" s="49"/>
      <c r="F169" s="49"/>
      <c r="G169" s="49"/>
      <c r="H169" s="49"/>
      <c r="I169" s="80"/>
      <c r="J169" s="49"/>
      <c r="K169" s="49"/>
      <c r="L169" s="49"/>
      <c r="M169" s="49"/>
      <c r="N169" s="49"/>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row>
    <row r="170" spans="1:81">
      <c r="A170" s="49"/>
      <c r="B170" s="49"/>
      <c r="C170" s="49"/>
      <c r="D170" s="49"/>
      <c r="E170" s="49"/>
      <c r="F170" s="49"/>
      <c r="G170" s="49"/>
      <c r="H170" s="49"/>
      <c r="I170" s="80"/>
      <c r="J170" s="49"/>
      <c r="K170" s="49"/>
      <c r="L170" s="49"/>
      <c r="M170" s="49"/>
      <c r="N170" s="49"/>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row>
    <row r="171" spans="1:81">
      <c r="A171" s="49"/>
      <c r="B171" s="49"/>
      <c r="C171" s="49"/>
      <c r="D171" s="49"/>
      <c r="E171" s="49"/>
      <c r="F171" s="49"/>
      <c r="G171" s="49"/>
      <c r="H171" s="49"/>
      <c r="I171" s="80"/>
      <c r="J171" s="49"/>
      <c r="K171" s="49"/>
      <c r="L171" s="49"/>
      <c r="M171" s="49"/>
      <c r="N171" s="49"/>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row>
    <row r="172" spans="1:81">
      <c r="A172" s="49"/>
      <c r="B172" s="49"/>
      <c r="C172" s="49"/>
      <c r="D172" s="49"/>
      <c r="E172" s="49"/>
      <c r="F172" s="49"/>
      <c r="G172" s="49"/>
      <c r="H172" s="49"/>
      <c r="I172" s="80"/>
      <c r="J172" s="49"/>
      <c r="K172" s="49"/>
      <c r="L172" s="49"/>
      <c r="M172" s="49"/>
      <c r="N172" s="49"/>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row>
    <row r="173" spans="1:81">
      <c r="A173" s="49"/>
      <c r="B173" s="49"/>
      <c r="C173" s="49"/>
      <c r="D173" s="49"/>
      <c r="E173" s="49"/>
      <c r="F173" s="49"/>
      <c r="G173" s="49"/>
      <c r="H173" s="49"/>
      <c r="I173" s="80"/>
      <c r="J173" s="49"/>
      <c r="K173" s="49"/>
      <c r="L173" s="49"/>
      <c r="M173" s="49"/>
      <c r="N173" s="49"/>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row>
    <row r="174" spans="1:81">
      <c r="A174" s="49"/>
      <c r="B174" s="49"/>
      <c r="C174" s="49"/>
      <c r="D174" s="49"/>
      <c r="E174" s="49"/>
      <c r="F174" s="49"/>
      <c r="G174" s="49"/>
      <c r="H174" s="49"/>
      <c r="I174" s="80"/>
      <c r="J174" s="49"/>
      <c r="K174" s="49"/>
      <c r="L174" s="49"/>
      <c r="M174" s="49"/>
      <c r="N174" s="49"/>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row>
    <row r="175" spans="1:81">
      <c r="A175" s="49"/>
      <c r="B175" s="49"/>
      <c r="C175" s="49"/>
      <c r="D175" s="49"/>
      <c r="E175" s="49"/>
      <c r="F175" s="49"/>
      <c r="G175" s="49"/>
      <c r="H175" s="49"/>
      <c r="I175" s="80"/>
      <c r="J175" s="49"/>
      <c r="K175" s="49"/>
      <c r="L175" s="49"/>
      <c r="M175" s="49"/>
      <c r="N175" s="49"/>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row>
    <row r="176" spans="1:81">
      <c r="A176" s="49"/>
      <c r="B176" s="49"/>
      <c r="C176" s="49"/>
      <c r="D176" s="49"/>
      <c r="E176" s="49"/>
      <c r="F176" s="49"/>
      <c r="G176" s="49"/>
      <c r="H176" s="49"/>
      <c r="I176" s="80"/>
      <c r="J176" s="49"/>
      <c r="K176" s="49"/>
      <c r="L176" s="49"/>
      <c r="M176" s="49"/>
      <c r="N176" s="49"/>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row>
    <row r="177" spans="1:14">
      <c r="A177" s="49"/>
      <c r="B177" s="49"/>
      <c r="C177" s="49"/>
      <c r="D177" s="49"/>
      <c r="E177" s="49"/>
      <c r="F177" s="49"/>
      <c r="G177" s="49"/>
      <c r="H177" s="49"/>
      <c r="I177" s="80"/>
      <c r="J177" s="49"/>
      <c r="K177" s="49"/>
      <c r="L177" s="49"/>
      <c r="M177" s="49"/>
      <c r="N177" s="49"/>
    </row>
    <row r="178" spans="1:14">
      <c r="A178" s="49"/>
      <c r="B178" s="49"/>
      <c r="C178" s="49"/>
      <c r="D178" s="49"/>
      <c r="E178" s="49"/>
      <c r="F178" s="49"/>
      <c r="G178" s="49"/>
      <c r="H178" s="49"/>
      <c r="I178" s="80"/>
      <c r="J178" s="49"/>
      <c r="K178" s="49"/>
      <c r="L178" s="49"/>
      <c r="M178" s="49"/>
      <c r="N178" s="49"/>
    </row>
    <row r="179" spans="1:14">
      <c r="A179" s="49"/>
      <c r="B179" s="49"/>
      <c r="C179" s="49"/>
      <c r="D179" s="49"/>
      <c r="E179" s="49"/>
      <c r="F179" s="49"/>
      <c r="G179" s="49"/>
      <c r="H179" s="49"/>
      <c r="I179" s="80"/>
      <c r="J179" s="49"/>
      <c r="K179" s="49"/>
      <c r="L179" s="49"/>
      <c r="M179" s="49"/>
      <c r="N179" s="49"/>
    </row>
    <row r="180" spans="1:14">
      <c r="A180" s="49"/>
      <c r="B180" s="49"/>
      <c r="C180" s="49"/>
      <c r="D180" s="49"/>
      <c r="E180" s="49"/>
      <c r="F180" s="49"/>
      <c r="G180" s="49"/>
      <c r="H180" s="49"/>
      <c r="I180" s="80"/>
      <c r="J180" s="49"/>
      <c r="K180" s="49"/>
      <c r="L180" s="49"/>
      <c r="M180" s="49"/>
      <c r="N180" s="49"/>
    </row>
    <row r="181" spans="1:14">
      <c r="A181" s="49"/>
      <c r="B181" s="49"/>
      <c r="C181" s="49"/>
      <c r="D181" s="49"/>
      <c r="E181" s="49"/>
      <c r="F181" s="49"/>
      <c r="G181" s="49"/>
      <c r="H181" s="49"/>
      <c r="I181" s="80"/>
      <c r="J181" s="49"/>
      <c r="K181" s="49"/>
      <c r="L181" s="49"/>
      <c r="M181" s="49"/>
      <c r="N181" s="49"/>
    </row>
    <row r="182" spans="1:14">
      <c r="A182" s="49"/>
      <c r="B182" s="49"/>
      <c r="C182" s="49"/>
      <c r="D182" s="49"/>
      <c r="E182" s="49"/>
      <c r="F182" s="49"/>
      <c r="G182" s="49"/>
      <c r="H182" s="49"/>
      <c r="I182" s="80"/>
      <c r="J182" s="49"/>
      <c r="K182" s="49"/>
      <c r="L182" s="49"/>
      <c r="M182" s="49"/>
      <c r="N182" s="49"/>
    </row>
    <row r="183" spans="1:14">
      <c r="A183" s="49"/>
      <c r="B183" s="49"/>
      <c r="C183" s="49"/>
      <c r="D183" s="49"/>
      <c r="E183" s="49"/>
      <c r="F183" s="49"/>
      <c r="G183" s="49"/>
      <c r="H183" s="49"/>
      <c r="I183" s="80"/>
      <c r="J183" s="49"/>
      <c r="K183" s="49"/>
      <c r="L183" s="49"/>
      <c r="M183" s="49"/>
      <c r="N183" s="49"/>
    </row>
    <row r="184" spans="1:14">
      <c r="A184" s="49"/>
      <c r="B184" s="49"/>
      <c r="C184" s="49"/>
      <c r="D184" s="49"/>
      <c r="E184" s="49"/>
      <c r="F184" s="49"/>
      <c r="G184" s="49"/>
      <c r="H184" s="49"/>
      <c r="I184" s="80"/>
      <c r="J184" s="49"/>
      <c r="K184" s="49"/>
      <c r="L184" s="49"/>
      <c r="M184" s="49"/>
      <c r="N184" s="49"/>
    </row>
    <row r="185" spans="1:14">
      <c r="A185" s="49"/>
      <c r="B185" s="49"/>
      <c r="C185" s="49"/>
      <c r="D185" s="49"/>
      <c r="E185" s="49"/>
      <c r="F185" s="49"/>
      <c r="G185" s="49"/>
      <c r="H185" s="49"/>
      <c r="I185" s="80"/>
      <c r="J185" s="49"/>
      <c r="K185" s="49"/>
      <c r="L185" s="49"/>
      <c r="M185" s="49"/>
      <c r="N185" s="49"/>
    </row>
    <row r="186" spans="1:14">
      <c r="A186" s="49"/>
      <c r="B186" s="49"/>
      <c r="C186" s="49"/>
      <c r="D186" s="49"/>
      <c r="E186" s="49"/>
      <c r="F186" s="49"/>
      <c r="G186" s="49"/>
      <c r="H186" s="49"/>
      <c r="I186" s="80"/>
      <c r="J186" s="49"/>
      <c r="K186" s="49"/>
      <c r="L186" s="49"/>
      <c r="M186" s="49"/>
      <c r="N186" s="49"/>
    </row>
    <row r="187" spans="1:14">
      <c r="A187" s="49"/>
      <c r="B187" s="49"/>
      <c r="C187" s="49"/>
      <c r="D187" s="49"/>
      <c r="E187" s="49"/>
      <c r="F187" s="49"/>
      <c r="G187" s="49"/>
      <c r="H187" s="49"/>
      <c r="I187" s="80"/>
      <c r="J187" s="49"/>
      <c r="K187" s="49"/>
      <c r="L187" s="49"/>
      <c r="M187" s="49"/>
      <c r="N187" s="49"/>
    </row>
    <row r="188" spans="1:14">
      <c r="A188" s="49"/>
      <c r="B188" s="49"/>
      <c r="C188" s="49"/>
      <c r="D188" s="49"/>
      <c r="E188" s="49"/>
      <c r="F188" s="49"/>
      <c r="G188" s="49"/>
      <c r="H188" s="49"/>
      <c r="I188" s="80"/>
      <c r="J188" s="49"/>
      <c r="K188" s="49"/>
      <c r="L188" s="49"/>
      <c r="M188" s="49"/>
      <c r="N188" s="49"/>
    </row>
    <row r="189" spans="1:14">
      <c r="A189" s="49"/>
      <c r="B189" s="49"/>
      <c r="C189" s="49"/>
      <c r="D189" s="49"/>
      <c r="E189" s="49"/>
      <c r="F189" s="49"/>
      <c r="G189" s="49"/>
      <c r="H189" s="49"/>
      <c r="I189" s="80"/>
      <c r="J189" s="49"/>
      <c r="K189" s="49"/>
      <c r="L189" s="49"/>
      <c r="M189" s="49"/>
      <c r="N189" s="49"/>
    </row>
    <row r="190" spans="1:14">
      <c r="A190" s="49"/>
      <c r="B190" s="49"/>
      <c r="C190" s="49"/>
      <c r="D190" s="49"/>
      <c r="E190" s="49"/>
      <c r="F190" s="49"/>
      <c r="G190" s="49"/>
      <c r="H190" s="49"/>
      <c r="I190" s="80"/>
      <c r="J190" s="49"/>
      <c r="K190" s="49"/>
      <c r="L190" s="49"/>
      <c r="M190" s="49"/>
      <c r="N190" s="49"/>
    </row>
    <row r="191" spans="1:14">
      <c r="A191" s="49"/>
      <c r="B191" s="49"/>
      <c r="C191" s="49"/>
      <c r="D191" s="49"/>
      <c r="E191" s="49"/>
      <c r="F191" s="49"/>
      <c r="G191" s="49"/>
      <c r="H191" s="49"/>
      <c r="I191" s="80"/>
      <c r="J191" s="49"/>
      <c r="K191" s="49"/>
      <c r="L191" s="49"/>
      <c r="M191" s="49"/>
      <c r="N191" s="49"/>
    </row>
    <row r="192" spans="1:14">
      <c r="A192" s="49"/>
      <c r="B192" s="49"/>
      <c r="C192" s="49"/>
      <c r="D192" s="49"/>
      <c r="E192" s="49"/>
      <c r="F192" s="49"/>
      <c r="G192" s="49"/>
      <c r="H192" s="49"/>
      <c r="I192" s="80"/>
      <c r="J192" s="49"/>
      <c r="K192" s="49"/>
      <c r="L192" s="49"/>
      <c r="M192" s="49"/>
      <c r="N192" s="49"/>
    </row>
    <row r="193" spans="1:14">
      <c r="A193" s="49"/>
      <c r="B193" s="49"/>
      <c r="C193" s="49"/>
      <c r="D193" s="49"/>
      <c r="E193" s="49"/>
      <c r="F193" s="49"/>
      <c r="G193" s="49"/>
      <c r="H193" s="49"/>
      <c r="I193" s="80"/>
      <c r="J193" s="49"/>
      <c r="K193" s="49"/>
      <c r="L193" s="49"/>
      <c r="M193" s="49"/>
      <c r="N193" s="49"/>
    </row>
    <row r="194" spans="1:14">
      <c r="A194" s="49"/>
      <c r="B194" s="49"/>
      <c r="C194" s="49"/>
      <c r="D194" s="49"/>
      <c r="E194" s="49"/>
      <c r="F194" s="49"/>
      <c r="G194" s="49"/>
      <c r="H194" s="49"/>
      <c r="I194" s="80"/>
      <c r="J194" s="49"/>
      <c r="K194" s="49"/>
      <c r="L194" s="49"/>
      <c r="M194" s="49"/>
      <c r="N194" s="49"/>
    </row>
    <row r="195" spans="1:14">
      <c r="A195" s="49"/>
      <c r="B195" s="49"/>
      <c r="C195" s="49"/>
      <c r="D195" s="49"/>
      <c r="E195" s="49"/>
      <c r="F195" s="49"/>
      <c r="G195" s="49"/>
      <c r="H195" s="49"/>
      <c r="I195" s="80"/>
      <c r="J195" s="49"/>
      <c r="K195" s="49"/>
      <c r="L195" s="49"/>
      <c r="M195" s="49"/>
      <c r="N195" s="49"/>
    </row>
    <row r="196" spans="1:14">
      <c r="A196" s="49"/>
      <c r="B196" s="49"/>
      <c r="C196" s="49"/>
      <c r="D196" s="49"/>
      <c r="E196" s="49"/>
      <c r="F196" s="49"/>
      <c r="G196" s="49"/>
      <c r="H196" s="49"/>
      <c r="I196" s="80"/>
      <c r="J196" s="49"/>
      <c r="K196" s="49"/>
      <c r="L196" s="49"/>
      <c r="M196" s="49"/>
      <c r="N196" s="49"/>
    </row>
    <row r="197" spans="1:14">
      <c r="A197" s="49"/>
      <c r="B197" s="49"/>
      <c r="C197" s="49"/>
      <c r="D197" s="49"/>
      <c r="E197" s="49"/>
      <c r="F197" s="49"/>
      <c r="G197" s="49"/>
      <c r="H197" s="49"/>
      <c r="I197" s="80"/>
      <c r="J197" s="49"/>
      <c r="K197" s="49"/>
      <c r="L197" s="49"/>
      <c r="M197" s="49"/>
      <c r="N197" s="49"/>
    </row>
    <row r="198" spans="1:14">
      <c r="A198" s="49"/>
      <c r="B198" s="49"/>
      <c r="C198" s="49"/>
      <c r="D198" s="49"/>
      <c r="E198" s="49"/>
      <c r="F198" s="49"/>
      <c r="G198" s="49"/>
      <c r="H198" s="49"/>
      <c r="I198" s="80"/>
      <c r="J198" s="49"/>
      <c r="K198" s="49"/>
      <c r="L198" s="49"/>
      <c r="M198" s="49"/>
      <c r="N198" s="49"/>
    </row>
    <row r="199" spans="1:14">
      <c r="A199" s="49"/>
      <c r="B199" s="49"/>
      <c r="C199" s="49"/>
      <c r="D199" s="49"/>
      <c r="E199" s="49"/>
      <c r="F199" s="49"/>
      <c r="G199" s="49"/>
      <c r="H199" s="49"/>
      <c r="I199" s="80"/>
      <c r="J199" s="49"/>
      <c r="K199" s="49"/>
      <c r="L199" s="49"/>
      <c r="M199" s="49"/>
      <c r="N199" s="49"/>
    </row>
    <row r="200" spans="1:14">
      <c r="A200" s="49"/>
      <c r="B200" s="49"/>
      <c r="C200" s="49"/>
      <c r="D200" s="49"/>
      <c r="E200" s="49"/>
      <c r="F200" s="49"/>
      <c r="G200" s="49"/>
      <c r="H200" s="49"/>
      <c r="I200" s="80"/>
      <c r="J200" s="49"/>
      <c r="K200" s="49"/>
      <c r="L200" s="49"/>
      <c r="M200" s="49"/>
      <c r="N200" s="49"/>
    </row>
    <row r="201" spans="1:14">
      <c r="A201" s="49"/>
      <c r="B201" s="49"/>
      <c r="C201" s="49"/>
      <c r="D201" s="49"/>
      <c r="E201" s="49"/>
      <c r="F201" s="49"/>
      <c r="G201" s="49"/>
      <c r="H201" s="49"/>
      <c r="I201" s="80"/>
      <c r="J201" s="49"/>
      <c r="K201" s="49"/>
      <c r="L201" s="49"/>
      <c r="M201" s="49"/>
      <c r="N201" s="49"/>
    </row>
    <row r="202" spans="1:14">
      <c r="A202" s="49"/>
      <c r="B202" s="49"/>
      <c r="C202" s="49"/>
      <c r="D202" s="49"/>
      <c r="E202" s="49"/>
      <c r="F202" s="49"/>
      <c r="G202" s="49"/>
      <c r="H202" s="49"/>
      <c r="I202" s="80"/>
      <c r="J202" s="49"/>
      <c r="K202" s="49"/>
      <c r="L202" s="49"/>
      <c r="M202" s="49"/>
      <c r="N202" s="49"/>
    </row>
    <row r="203" spans="1:14">
      <c r="A203" s="49"/>
      <c r="B203" s="49"/>
      <c r="C203" s="49"/>
      <c r="D203" s="49"/>
      <c r="E203" s="49"/>
      <c r="F203" s="49"/>
      <c r="G203" s="49"/>
      <c r="H203" s="49"/>
      <c r="I203" s="80"/>
      <c r="J203" s="49"/>
      <c r="K203" s="49"/>
      <c r="L203" s="49"/>
      <c r="M203" s="49"/>
      <c r="N203" s="49"/>
    </row>
    <row r="204" spans="1:14">
      <c r="A204" s="49"/>
      <c r="B204" s="49"/>
      <c r="C204" s="49"/>
      <c r="D204" s="49"/>
      <c r="E204" s="49"/>
      <c r="F204" s="49"/>
      <c r="G204" s="49"/>
      <c r="H204" s="49"/>
      <c r="I204" s="80"/>
      <c r="J204" s="49"/>
      <c r="K204" s="49"/>
      <c r="L204" s="49"/>
      <c r="M204" s="49"/>
      <c r="N204" s="49"/>
    </row>
    <row r="205" spans="1:14">
      <c r="A205" s="49"/>
      <c r="B205" s="49"/>
      <c r="C205" s="49"/>
      <c r="D205" s="49"/>
      <c r="E205" s="49"/>
      <c r="F205" s="49"/>
      <c r="G205" s="49"/>
      <c r="H205" s="49"/>
      <c r="I205" s="80"/>
      <c r="J205" s="49"/>
      <c r="K205" s="49"/>
      <c r="L205" s="49"/>
      <c r="M205" s="49"/>
      <c r="N205" s="49"/>
    </row>
    <row r="206" spans="1:14">
      <c r="A206" s="49"/>
      <c r="B206" s="49"/>
      <c r="C206" s="49"/>
      <c r="D206" s="49"/>
      <c r="E206" s="49"/>
      <c r="F206" s="49"/>
      <c r="G206" s="49"/>
      <c r="H206" s="49"/>
      <c r="I206" s="80"/>
      <c r="J206" s="49"/>
      <c r="K206" s="49"/>
      <c r="L206" s="49"/>
      <c r="M206" s="49"/>
      <c r="N206" s="49"/>
    </row>
    <row r="207" spans="1:14">
      <c r="A207" s="49"/>
      <c r="B207" s="49"/>
      <c r="C207" s="49"/>
      <c r="D207" s="49"/>
      <c r="E207" s="49"/>
      <c r="F207" s="49"/>
      <c r="G207" s="49"/>
      <c r="H207" s="49"/>
      <c r="I207" s="80"/>
      <c r="J207" s="49"/>
      <c r="K207" s="49"/>
      <c r="L207" s="49"/>
      <c r="M207" s="49"/>
      <c r="N207" s="49"/>
    </row>
    <row r="208" spans="1:14">
      <c r="A208" s="49"/>
      <c r="B208" s="49"/>
      <c r="C208" s="49"/>
      <c r="D208" s="49"/>
      <c r="E208" s="49"/>
      <c r="F208" s="49"/>
      <c r="G208" s="49"/>
      <c r="H208" s="49"/>
      <c r="I208" s="80"/>
      <c r="J208" s="49"/>
      <c r="K208" s="49"/>
      <c r="L208" s="49"/>
      <c r="M208" s="49"/>
      <c r="N208" s="49"/>
    </row>
    <row r="209" spans="1:14">
      <c r="A209" s="49"/>
      <c r="B209" s="49"/>
      <c r="C209" s="49"/>
      <c r="D209" s="49"/>
      <c r="E209" s="49"/>
      <c r="F209" s="49"/>
      <c r="G209" s="49"/>
      <c r="H209" s="49"/>
      <c r="I209" s="80"/>
      <c r="J209" s="49"/>
      <c r="K209" s="49"/>
      <c r="L209" s="49"/>
      <c r="M209" s="49"/>
      <c r="N209" s="49"/>
    </row>
    <row r="210" spans="1:14">
      <c r="A210" s="49"/>
      <c r="B210" s="49"/>
      <c r="C210" s="49"/>
      <c r="D210" s="49"/>
      <c r="E210" s="49"/>
      <c r="F210" s="49"/>
      <c r="G210" s="49"/>
      <c r="H210" s="49"/>
      <c r="I210" s="80"/>
      <c r="J210" s="49"/>
      <c r="K210" s="49"/>
      <c r="L210" s="49"/>
      <c r="M210" s="49"/>
      <c r="N210" s="49"/>
    </row>
    <row r="211" spans="1:14">
      <c r="A211" s="49"/>
      <c r="B211" s="49"/>
      <c r="C211" s="49"/>
      <c r="D211" s="49"/>
      <c r="E211" s="49"/>
      <c r="F211" s="49"/>
      <c r="G211" s="49"/>
      <c r="H211" s="49"/>
      <c r="I211" s="80"/>
      <c r="J211" s="49"/>
      <c r="K211" s="49"/>
      <c r="L211" s="49"/>
      <c r="M211" s="49"/>
      <c r="N211" s="49"/>
    </row>
    <row r="212" spans="1:14">
      <c r="A212" s="49"/>
      <c r="B212" s="49"/>
      <c r="C212" s="49"/>
      <c r="D212" s="49"/>
      <c r="E212" s="49"/>
      <c r="F212" s="49"/>
      <c r="G212" s="49"/>
      <c r="H212" s="49"/>
      <c r="I212" s="80"/>
      <c r="J212" s="49"/>
      <c r="K212" s="49"/>
      <c r="L212" s="49"/>
      <c r="M212" s="49"/>
      <c r="N212" s="49"/>
    </row>
    <row r="213" spans="1:14">
      <c r="A213" s="49"/>
      <c r="B213" s="49"/>
      <c r="C213" s="49"/>
      <c r="D213" s="49"/>
      <c r="E213" s="49"/>
      <c r="F213" s="49"/>
      <c r="G213" s="49"/>
      <c r="H213" s="49"/>
      <c r="I213" s="80"/>
      <c r="J213" s="49"/>
      <c r="K213" s="49"/>
      <c r="L213" s="49"/>
      <c r="M213" s="49"/>
      <c r="N213" s="49"/>
    </row>
    <row r="214" spans="1:14">
      <c r="A214" s="49"/>
      <c r="B214" s="49"/>
      <c r="C214" s="49"/>
      <c r="D214" s="49"/>
      <c r="E214" s="49"/>
      <c r="F214" s="49"/>
      <c r="G214" s="49"/>
      <c r="H214" s="49"/>
      <c r="I214" s="80"/>
      <c r="J214" s="49"/>
      <c r="K214" s="49"/>
      <c r="L214" s="49"/>
      <c r="M214" s="49"/>
      <c r="N214" s="49"/>
    </row>
    <row r="215" spans="1:14">
      <c r="A215" s="49"/>
      <c r="B215" s="49"/>
      <c r="C215" s="49"/>
      <c r="D215" s="49"/>
      <c r="E215" s="49"/>
      <c r="F215" s="49"/>
      <c r="G215" s="49"/>
      <c r="H215" s="49"/>
      <c r="I215" s="80"/>
      <c r="J215" s="49"/>
      <c r="K215" s="49"/>
      <c r="L215" s="49"/>
      <c r="M215" s="49"/>
      <c r="N215" s="49"/>
    </row>
    <row r="216" spans="1:14">
      <c r="A216" s="49"/>
      <c r="B216" s="49"/>
      <c r="C216" s="49"/>
      <c r="D216" s="49"/>
      <c r="E216" s="49"/>
      <c r="F216" s="49"/>
      <c r="G216" s="49"/>
      <c r="H216" s="49"/>
      <c r="I216" s="80"/>
      <c r="J216" s="49"/>
      <c r="K216" s="49"/>
      <c r="L216" s="49"/>
      <c r="M216" s="49"/>
      <c r="N216" s="49"/>
    </row>
    <row r="217" spans="1:14">
      <c r="A217" s="49"/>
      <c r="B217" s="49"/>
      <c r="C217" s="49"/>
      <c r="D217" s="49"/>
      <c r="E217" s="49"/>
      <c r="F217" s="49"/>
      <c r="G217" s="49"/>
      <c r="H217" s="49"/>
      <c r="I217" s="80"/>
      <c r="J217" s="49"/>
      <c r="K217" s="49"/>
      <c r="L217" s="49"/>
      <c r="M217" s="49"/>
      <c r="N217" s="49"/>
    </row>
    <row r="218" spans="1:14">
      <c r="A218" s="49"/>
      <c r="B218" s="49"/>
      <c r="C218" s="49"/>
      <c r="D218" s="49"/>
      <c r="E218" s="49"/>
      <c r="F218" s="49"/>
      <c r="G218" s="49"/>
      <c r="H218" s="49"/>
      <c r="I218" s="80"/>
      <c r="J218" s="49"/>
      <c r="K218" s="49"/>
      <c r="L218" s="49"/>
      <c r="M218" s="49"/>
      <c r="N218" s="49"/>
    </row>
    <row r="219" spans="1:14">
      <c r="A219" s="49"/>
      <c r="B219" s="49"/>
      <c r="C219" s="49"/>
      <c r="D219" s="49"/>
      <c r="E219" s="49"/>
      <c r="F219" s="49"/>
      <c r="G219" s="49"/>
      <c r="H219" s="49"/>
      <c r="I219" s="80"/>
      <c r="J219" s="49"/>
      <c r="K219" s="49"/>
      <c r="L219" s="49"/>
      <c r="M219" s="49"/>
      <c r="N219" s="49"/>
    </row>
    <row r="220" spans="1:14">
      <c r="A220" s="49"/>
      <c r="B220" s="49"/>
      <c r="C220" s="49"/>
      <c r="D220" s="49"/>
      <c r="E220" s="49"/>
      <c r="F220" s="49"/>
      <c r="G220" s="49"/>
      <c r="H220" s="49"/>
      <c r="I220" s="80"/>
      <c r="J220" s="49"/>
      <c r="K220" s="49"/>
      <c r="L220" s="49"/>
      <c r="M220" s="49"/>
      <c r="N220" s="49"/>
    </row>
    <row r="221" spans="1:14">
      <c r="A221" s="49"/>
      <c r="B221" s="49"/>
      <c r="C221" s="49"/>
      <c r="D221" s="49"/>
      <c r="E221" s="49"/>
      <c r="F221" s="49"/>
      <c r="G221" s="49"/>
      <c r="H221" s="49"/>
      <c r="I221" s="80"/>
      <c r="J221" s="49"/>
      <c r="K221" s="49"/>
      <c r="L221" s="49"/>
      <c r="M221" s="49"/>
      <c r="N221" s="49"/>
    </row>
    <row r="222" spans="1:14">
      <c r="A222" s="49"/>
      <c r="B222" s="49"/>
      <c r="C222" s="49"/>
      <c r="D222" s="49"/>
      <c r="E222" s="49"/>
      <c r="F222" s="49"/>
      <c r="G222" s="49"/>
      <c r="H222" s="49"/>
      <c r="I222" s="80"/>
      <c r="J222" s="49"/>
      <c r="K222" s="49"/>
      <c r="L222" s="49"/>
      <c r="M222" s="49"/>
      <c r="N222" s="49"/>
    </row>
    <row r="223" spans="1:14">
      <c r="A223" s="49"/>
      <c r="B223" s="49"/>
      <c r="C223" s="49"/>
      <c r="D223" s="49"/>
      <c r="E223" s="49"/>
      <c r="F223" s="49"/>
      <c r="G223" s="49"/>
      <c r="H223" s="49"/>
      <c r="I223" s="80"/>
      <c r="J223" s="49"/>
      <c r="K223" s="49"/>
      <c r="L223" s="49"/>
      <c r="M223" s="49"/>
      <c r="N223" s="49"/>
    </row>
    <row r="224" spans="1:14">
      <c r="A224" s="49"/>
      <c r="B224" s="49"/>
      <c r="C224" s="49"/>
      <c r="D224" s="49"/>
      <c r="E224" s="49"/>
      <c r="F224" s="49"/>
      <c r="G224" s="49"/>
      <c r="H224" s="49"/>
      <c r="I224" s="80"/>
      <c r="J224" s="49"/>
      <c r="K224" s="49"/>
      <c r="L224" s="49"/>
      <c r="M224" s="49"/>
      <c r="N224" s="49"/>
    </row>
    <row r="225" spans="1:14">
      <c r="A225" s="49"/>
      <c r="B225" s="49"/>
      <c r="C225" s="49"/>
      <c r="D225" s="49"/>
      <c r="E225" s="49"/>
      <c r="F225" s="49"/>
      <c r="G225" s="49"/>
      <c r="H225" s="49"/>
      <c r="I225" s="80"/>
      <c r="J225" s="49"/>
      <c r="K225" s="49"/>
      <c r="L225" s="49"/>
      <c r="M225" s="49"/>
      <c r="N225" s="49"/>
    </row>
    <row r="226" spans="1:14">
      <c r="A226" s="49"/>
      <c r="B226" s="49"/>
      <c r="C226" s="49"/>
      <c r="D226" s="49"/>
      <c r="E226" s="49"/>
      <c r="F226" s="49"/>
      <c r="G226" s="49"/>
      <c r="H226" s="49"/>
      <c r="I226" s="80"/>
      <c r="J226" s="49"/>
      <c r="K226" s="49"/>
      <c r="L226" s="49"/>
      <c r="M226" s="49"/>
      <c r="N226" s="49"/>
    </row>
    <row r="227" spans="1:14">
      <c r="A227" s="49"/>
      <c r="B227" s="49"/>
      <c r="C227" s="49"/>
      <c r="D227" s="49"/>
      <c r="E227" s="49"/>
      <c r="F227" s="49"/>
      <c r="G227" s="49"/>
      <c r="H227" s="49"/>
      <c r="I227" s="80"/>
      <c r="J227" s="49"/>
      <c r="K227" s="49"/>
      <c r="L227" s="49"/>
      <c r="M227" s="49"/>
      <c r="N227" s="49"/>
    </row>
    <row r="228" spans="1:14">
      <c r="A228" s="49"/>
      <c r="B228" s="49"/>
      <c r="C228" s="49"/>
      <c r="D228" s="49"/>
      <c r="E228" s="49"/>
      <c r="F228" s="49"/>
      <c r="G228" s="49"/>
      <c r="H228" s="49"/>
      <c r="I228" s="80"/>
      <c r="J228" s="49"/>
      <c r="K228" s="49"/>
      <c r="L228" s="49"/>
      <c r="M228" s="49"/>
      <c r="N228" s="49"/>
    </row>
    <row r="229" spans="1:14">
      <c r="A229" s="49"/>
      <c r="B229" s="49"/>
      <c r="C229" s="49"/>
      <c r="D229" s="49"/>
      <c r="E229" s="49"/>
      <c r="F229" s="49"/>
      <c r="G229" s="49"/>
      <c r="H229" s="49"/>
      <c r="I229" s="80"/>
      <c r="J229" s="49"/>
      <c r="K229" s="49"/>
      <c r="L229" s="49"/>
      <c r="M229" s="49"/>
      <c r="N229" s="49"/>
    </row>
    <row r="230" spans="1:14">
      <c r="A230" s="49"/>
      <c r="B230" s="49"/>
      <c r="C230" s="49"/>
      <c r="D230" s="49"/>
      <c r="E230" s="49"/>
      <c r="F230" s="49"/>
      <c r="G230" s="49"/>
      <c r="H230" s="49"/>
      <c r="I230" s="80"/>
      <c r="J230" s="49"/>
      <c r="K230" s="49"/>
      <c r="L230" s="49"/>
      <c r="M230" s="49"/>
      <c r="N230" s="49"/>
    </row>
    <row r="231" spans="1:14">
      <c r="A231" s="49"/>
      <c r="B231" s="49"/>
      <c r="C231" s="49"/>
      <c r="D231" s="49"/>
      <c r="E231" s="49"/>
      <c r="F231" s="49"/>
      <c r="G231" s="49"/>
      <c r="H231" s="49"/>
      <c r="I231" s="80"/>
      <c r="J231" s="49"/>
      <c r="K231" s="49"/>
      <c r="L231" s="49"/>
      <c r="M231" s="49"/>
      <c r="N231" s="49"/>
    </row>
    <row r="232" spans="1:14">
      <c r="A232" s="49"/>
      <c r="B232" s="49"/>
      <c r="C232" s="49"/>
      <c r="D232" s="49"/>
      <c r="E232" s="49"/>
      <c r="F232" s="49"/>
      <c r="G232" s="49"/>
      <c r="H232" s="49"/>
      <c r="I232" s="80"/>
      <c r="J232" s="49"/>
      <c r="K232" s="49"/>
      <c r="L232" s="49"/>
      <c r="M232" s="49"/>
      <c r="N232" s="49"/>
    </row>
    <row r="233" spans="1:14">
      <c r="A233" s="49"/>
      <c r="B233" s="49"/>
      <c r="C233" s="49"/>
      <c r="D233" s="49"/>
      <c r="E233" s="49"/>
      <c r="F233" s="49"/>
      <c r="G233" s="49"/>
      <c r="H233" s="49"/>
      <c r="I233" s="80"/>
      <c r="J233" s="49"/>
      <c r="K233" s="49"/>
      <c r="L233" s="49"/>
      <c r="M233" s="49"/>
      <c r="N233" s="49"/>
    </row>
    <row r="234" spans="1:14">
      <c r="A234" s="49"/>
      <c r="B234" s="49"/>
      <c r="C234" s="49"/>
      <c r="D234" s="49"/>
      <c r="E234" s="49"/>
      <c r="F234" s="49"/>
      <c r="G234" s="49"/>
      <c r="H234" s="49"/>
      <c r="I234" s="80"/>
      <c r="J234" s="49"/>
      <c r="K234" s="49"/>
      <c r="L234" s="49"/>
      <c r="M234" s="49"/>
      <c r="N234" s="49"/>
    </row>
    <row r="235" spans="1:14">
      <c r="A235" s="49"/>
      <c r="B235" s="49"/>
      <c r="C235" s="49"/>
      <c r="D235" s="49"/>
      <c r="E235" s="49"/>
      <c r="F235" s="49"/>
      <c r="G235" s="49"/>
      <c r="H235" s="49"/>
      <c r="I235" s="80"/>
      <c r="J235" s="49"/>
      <c r="K235" s="49"/>
      <c r="L235" s="49"/>
      <c r="M235" s="49"/>
      <c r="N235" s="49"/>
    </row>
    <row r="236" spans="1:14">
      <c r="A236" s="49"/>
      <c r="B236" s="49"/>
      <c r="C236" s="49"/>
      <c r="D236" s="49"/>
      <c r="E236" s="49"/>
      <c r="F236" s="49"/>
      <c r="G236" s="49"/>
      <c r="H236" s="49"/>
      <c r="I236" s="80"/>
      <c r="J236" s="49"/>
      <c r="K236" s="49"/>
      <c r="L236" s="49"/>
      <c r="M236" s="49"/>
      <c r="N236" s="49"/>
    </row>
    <row r="237" spans="1:14">
      <c r="A237" s="49"/>
      <c r="B237" s="49"/>
      <c r="C237" s="49"/>
      <c r="D237" s="49"/>
      <c r="E237" s="49"/>
      <c r="F237" s="49"/>
      <c r="G237" s="49"/>
      <c r="H237" s="49"/>
      <c r="I237" s="80"/>
      <c r="J237" s="49"/>
      <c r="K237" s="49"/>
      <c r="L237" s="49"/>
      <c r="M237" s="49"/>
      <c r="N237" s="49"/>
    </row>
    <row r="238" spans="1:14">
      <c r="A238" s="49"/>
      <c r="B238" s="49"/>
      <c r="C238" s="49"/>
      <c r="D238" s="49"/>
      <c r="E238" s="49"/>
      <c r="F238" s="49"/>
      <c r="G238" s="49"/>
      <c r="H238" s="49"/>
      <c r="I238" s="80"/>
      <c r="J238" s="49"/>
      <c r="K238" s="49"/>
      <c r="L238" s="49"/>
      <c r="M238" s="49"/>
      <c r="N238" s="49"/>
    </row>
    <row r="239" spans="1:14">
      <c r="A239" s="49"/>
      <c r="B239" s="49"/>
      <c r="C239" s="49"/>
      <c r="D239" s="49"/>
      <c r="E239" s="49"/>
      <c r="F239" s="49"/>
      <c r="G239" s="49"/>
      <c r="H239" s="49"/>
      <c r="I239" s="80"/>
      <c r="J239" s="49"/>
      <c r="K239" s="49"/>
      <c r="L239" s="49"/>
      <c r="M239" s="49"/>
      <c r="N239" s="49"/>
    </row>
    <row r="240" spans="1:14">
      <c r="A240" s="49"/>
      <c r="B240" s="49"/>
      <c r="C240" s="49"/>
      <c r="D240" s="49"/>
      <c r="E240" s="49"/>
      <c r="F240" s="49"/>
      <c r="G240" s="49"/>
      <c r="H240" s="49"/>
      <c r="I240" s="80"/>
      <c r="J240" s="49"/>
      <c r="K240" s="49"/>
      <c r="L240" s="49"/>
      <c r="M240" s="49"/>
      <c r="N240" s="49"/>
    </row>
    <row r="241" spans="1:14">
      <c r="A241" s="49"/>
      <c r="B241" s="49"/>
      <c r="C241" s="49"/>
      <c r="D241" s="49"/>
      <c r="E241" s="49"/>
      <c r="F241" s="49"/>
      <c r="G241" s="49"/>
      <c r="H241" s="49"/>
      <c r="I241" s="80"/>
      <c r="J241" s="49"/>
      <c r="K241" s="49"/>
      <c r="L241" s="49"/>
      <c r="M241" s="49"/>
      <c r="N241" s="49"/>
    </row>
    <row r="242" spans="1:14">
      <c r="A242" s="49"/>
      <c r="B242" s="49"/>
      <c r="C242" s="49"/>
      <c r="D242" s="49"/>
      <c r="E242" s="49"/>
      <c r="F242" s="49"/>
      <c r="G242" s="49"/>
      <c r="H242" s="49"/>
      <c r="I242" s="80"/>
      <c r="J242" s="49"/>
      <c r="K242" s="49"/>
      <c r="L242" s="49"/>
      <c r="M242" s="49"/>
      <c r="N242" s="49"/>
    </row>
    <row r="243" spans="1:14">
      <c r="A243" s="49"/>
      <c r="B243" s="49"/>
      <c r="C243" s="49"/>
      <c r="D243" s="49"/>
      <c r="E243" s="49"/>
      <c r="F243" s="49"/>
      <c r="G243" s="49"/>
      <c r="H243" s="49"/>
      <c r="I243" s="80"/>
      <c r="J243" s="49"/>
      <c r="K243" s="49"/>
      <c r="L243" s="49"/>
      <c r="M243" s="49"/>
      <c r="N243" s="49"/>
    </row>
    <row r="244" spans="1:14">
      <c r="A244" s="49"/>
      <c r="B244" s="49"/>
      <c r="C244" s="49"/>
      <c r="D244" s="49"/>
      <c r="E244" s="49"/>
      <c r="F244" s="49"/>
      <c r="G244" s="49"/>
      <c r="H244" s="49"/>
      <c r="I244" s="80"/>
      <c r="J244" s="49"/>
      <c r="K244" s="49"/>
      <c r="L244" s="49"/>
      <c r="M244" s="49"/>
      <c r="N244" s="49"/>
    </row>
    <row r="245" spans="1:14">
      <c r="A245" s="49"/>
      <c r="B245" s="49"/>
      <c r="C245" s="49"/>
      <c r="D245" s="49"/>
      <c r="E245" s="49"/>
      <c r="F245" s="49"/>
      <c r="G245" s="49"/>
      <c r="H245" s="49"/>
      <c r="I245" s="80"/>
      <c r="J245" s="49"/>
      <c r="K245" s="49"/>
      <c r="L245" s="49"/>
      <c r="M245" s="49"/>
      <c r="N245" s="49"/>
    </row>
    <row r="246" spans="1:14">
      <c r="A246" s="49"/>
      <c r="B246" s="49"/>
      <c r="C246" s="49"/>
      <c r="D246" s="49"/>
      <c r="E246" s="49"/>
      <c r="F246" s="49"/>
      <c r="G246" s="49"/>
      <c r="H246" s="49"/>
      <c r="I246" s="80"/>
      <c r="J246" s="49"/>
      <c r="K246" s="49"/>
      <c r="L246" s="49"/>
      <c r="M246" s="49"/>
      <c r="N246" s="49"/>
    </row>
    <row r="247" spans="1:14">
      <c r="A247" s="49"/>
      <c r="B247" s="49"/>
      <c r="C247" s="49"/>
      <c r="D247" s="49"/>
      <c r="E247" s="49"/>
      <c r="F247" s="49"/>
      <c r="G247" s="49"/>
      <c r="H247" s="49"/>
      <c r="I247" s="80"/>
      <c r="J247" s="49"/>
      <c r="K247" s="49"/>
      <c r="L247" s="49"/>
      <c r="M247" s="49"/>
      <c r="N247" s="49"/>
    </row>
    <row r="248" spans="1:14">
      <c r="A248" s="49"/>
      <c r="B248" s="49"/>
      <c r="C248" s="49"/>
      <c r="D248" s="49"/>
      <c r="E248" s="49"/>
      <c r="F248" s="49"/>
      <c r="G248" s="49"/>
      <c r="H248" s="49"/>
      <c r="I248" s="80"/>
      <c r="J248" s="49"/>
      <c r="K248" s="49"/>
      <c r="L248" s="49"/>
      <c r="M248" s="49"/>
      <c r="N248" s="49"/>
    </row>
    <row r="249" spans="1:14">
      <c r="A249" s="49"/>
      <c r="B249" s="49"/>
      <c r="C249" s="49"/>
      <c r="D249" s="49"/>
      <c r="E249" s="49"/>
      <c r="F249" s="49"/>
      <c r="G249" s="49"/>
      <c r="H249" s="49"/>
      <c r="I249" s="80"/>
      <c r="J249" s="49"/>
      <c r="K249" s="49"/>
      <c r="L249" s="49"/>
      <c r="M249" s="49"/>
      <c r="N249" s="49"/>
    </row>
    <row r="250" spans="1:14">
      <c r="A250" s="49"/>
      <c r="B250" s="49"/>
      <c r="C250" s="49"/>
      <c r="D250" s="49"/>
      <c r="E250" s="49"/>
      <c r="F250" s="49"/>
      <c r="G250" s="49"/>
      <c r="H250" s="49"/>
      <c r="I250" s="80"/>
      <c r="J250" s="49"/>
      <c r="K250" s="49"/>
      <c r="L250" s="49"/>
      <c r="M250" s="49"/>
      <c r="N250" s="49"/>
    </row>
    <row r="251" spans="1:14">
      <c r="A251" s="49"/>
      <c r="B251" s="49"/>
      <c r="C251" s="49"/>
      <c r="D251" s="49"/>
      <c r="E251" s="49"/>
      <c r="F251" s="49"/>
      <c r="G251" s="49"/>
      <c r="H251" s="49"/>
      <c r="I251" s="80"/>
      <c r="J251" s="49"/>
      <c r="K251" s="49"/>
      <c r="L251" s="49"/>
      <c r="M251" s="49"/>
      <c r="N251" s="49"/>
    </row>
    <row r="252" spans="1:14">
      <c r="A252" s="49"/>
      <c r="B252" s="49"/>
      <c r="C252" s="49"/>
      <c r="D252" s="49"/>
      <c r="E252" s="49"/>
      <c r="F252" s="49"/>
      <c r="G252" s="49"/>
      <c r="H252" s="49"/>
      <c r="I252" s="80"/>
      <c r="J252" s="49"/>
      <c r="K252" s="49"/>
      <c r="L252" s="49"/>
      <c r="M252" s="49"/>
      <c r="N252" s="49"/>
    </row>
    <row r="253" spans="1:14">
      <c r="A253" s="49"/>
      <c r="B253" s="49"/>
      <c r="C253" s="49"/>
      <c r="D253" s="49"/>
      <c r="E253" s="49"/>
      <c r="F253" s="49"/>
      <c r="G253" s="49"/>
      <c r="H253" s="49"/>
      <c r="I253" s="80"/>
      <c r="J253" s="49"/>
      <c r="K253" s="49"/>
      <c r="L253" s="49"/>
      <c r="M253" s="49"/>
      <c r="N253" s="49"/>
    </row>
    <row r="254" spans="1:14">
      <c r="A254" s="49"/>
      <c r="B254" s="49"/>
      <c r="C254" s="49"/>
      <c r="D254" s="49"/>
      <c r="E254" s="49"/>
      <c r="F254" s="49"/>
      <c r="G254" s="49"/>
      <c r="H254" s="49"/>
      <c r="I254" s="80"/>
      <c r="J254" s="49"/>
      <c r="K254" s="49"/>
      <c r="L254" s="49"/>
      <c r="M254" s="49"/>
      <c r="N254" s="49"/>
    </row>
    <row r="255" spans="1:14">
      <c r="A255" s="49"/>
      <c r="B255" s="49"/>
      <c r="C255" s="49"/>
      <c r="D255" s="49"/>
      <c r="E255" s="49"/>
      <c r="F255" s="49"/>
      <c r="G255" s="49"/>
      <c r="H255" s="49"/>
      <c r="I255" s="80"/>
      <c r="J255" s="49"/>
      <c r="K255" s="49"/>
      <c r="L255" s="49"/>
      <c r="M255" s="49"/>
      <c r="N255" s="49"/>
    </row>
    <row r="256" spans="1:14">
      <c r="A256" s="49"/>
      <c r="B256" s="49"/>
      <c r="C256" s="49"/>
      <c r="D256" s="49"/>
      <c r="E256" s="49"/>
      <c r="F256" s="49"/>
      <c r="G256" s="49"/>
      <c r="H256" s="49"/>
      <c r="I256" s="80"/>
      <c r="J256" s="49"/>
      <c r="K256" s="49"/>
      <c r="L256" s="49"/>
      <c r="M256" s="49"/>
      <c r="N256" s="49"/>
    </row>
    <row r="257" spans="1:14">
      <c r="A257" s="49"/>
      <c r="B257" s="49"/>
      <c r="C257" s="49"/>
      <c r="D257" s="49"/>
      <c r="E257" s="49"/>
      <c r="F257" s="49"/>
      <c r="G257" s="49"/>
      <c r="H257" s="49"/>
      <c r="I257" s="80"/>
      <c r="J257" s="49"/>
      <c r="K257" s="49"/>
      <c r="L257" s="49"/>
      <c r="M257" s="49"/>
      <c r="N257" s="49"/>
    </row>
    <row r="258" spans="1:14">
      <c r="A258" s="49"/>
      <c r="B258" s="49"/>
      <c r="C258" s="49"/>
      <c r="D258" s="49"/>
      <c r="E258" s="49"/>
      <c r="F258" s="49"/>
      <c r="G258" s="49"/>
      <c r="H258" s="49"/>
      <c r="I258" s="80"/>
      <c r="J258" s="49"/>
      <c r="K258" s="49"/>
      <c r="L258" s="49"/>
      <c r="M258" s="49"/>
      <c r="N258" s="49"/>
    </row>
    <row r="259" spans="1:14">
      <c r="A259" s="49"/>
      <c r="B259" s="49"/>
      <c r="C259" s="49"/>
      <c r="D259" s="49"/>
      <c r="E259" s="49"/>
      <c r="F259" s="49"/>
      <c r="G259" s="49"/>
      <c r="H259" s="49"/>
      <c r="I259" s="80"/>
      <c r="J259" s="49"/>
      <c r="K259" s="49"/>
      <c r="L259" s="49"/>
      <c r="M259" s="49"/>
      <c r="N259" s="49"/>
    </row>
    <row r="260" spans="1:14">
      <c r="A260" s="49"/>
      <c r="B260" s="49"/>
      <c r="C260" s="49"/>
      <c r="D260" s="49"/>
      <c r="E260" s="49"/>
      <c r="F260" s="49"/>
      <c r="G260" s="49"/>
      <c r="H260" s="49"/>
      <c r="I260" s="80"/>
      <c r="J260" s="49"/>
      <c r="K260" s="49"/>
      <c r="L260" s="49"/>
      <c r="M260" s="49"/>
      <c r="N260" s="49"/>
    </row>
    <row r="261" spans="1:14">
      <c r="A261" s="49"/>
      <c r="B261" s="49"/>
      <c r="C261" s="49"/>
      <c r="D261" s="49"/>
      <c r="E261" s="49"/>
      <c r="F261" s="49"/>
      <c r="G261" s="49"/>
      <c r="H261" s="49"/>
      <c r="I261" s="80"/>
      <c r="J261" s="49"/>
      <c r="K261" s="49"/>
      <c r="L261" s="49"/>
      <c r="M261" s="49"/>
      <c r="N261" s="49"/>
    </row>
    <row r="262" spans="1:14">
      <c r="A262" s="49"/>
      <c r="B262" s="49"/>
      <c r="C262" s="49"/>
      <c r="D262" s="49"/>
      <c r="E262" s="49"/>
      <c r="F262" s="49"/>
      <c r="G262" s="49"/>
      <c r="H262" s="49"/>
      <c r="I262" s="80"/>
      <c r="J262" s="49"/>
      <c r="K262" s="49"/>
      <c r="L262" s="49"/>
      <c r="M262" s="49"/>
      <c r="N262" s="49"/>
    </row>
    <row r="263" spans="1:14">
      <c r="A263" s="49"/>
      <c r="B263" s="49"/>
      <c r="C263" s="49"/>
      <c r="D263" s="49"/>
      <c r="E263" s="49"/>
      <c r="F263" s="49"/>
      <c r="G263" s="49"/>
      <c r="H263" s="49"/>
      <c r="I263" s="80"/>
      <c r="J263" s="49"/>
      <c r="K263" s="49"/>
      <c r="L263" s="49"/>
      <c r="M263" s="49"/>
      <c r="N263" s="49"/>
    </row>
    <row r="264" spans="1:14">
      <c r="A264" s="49"/>
      <c r="B264" s="49"/>
      <c r="C264" s="49"/>
      <c r="D264" s="49"/>
      <c r="E264" s="49"/>
      <c r="F264" s="49"/>
      <c r="G264" s="49"/>
      <c r="H264" s="49"/>
      <c r="I264" s="80"/>
      <c r="J264" s="49"/>
      <c r="K264" s="49"/>
      <c r="L264" s="49"/>
      <c r="M264" s="49"/>
      <c r="N264" s="49"/>
    </row>
    <row r="265" spans="1:14">
      <c r="A265" s="49"/>
      <c r="B265" s="49"/>
      <c r="C265" s="49"/>
      <c r="D265" s="49"/>
      <c r="E265" s="49"/>
      <c r="F265" s="49"/>
      <c r="G265" s="49"/>
      <c r="H265" s="49"/>
      <c r="I265" s="80"/>
      <c r="J265" s="49"/>
      <c r="K265" s="49"/>
      <c r="L265" s="49"/>
      <c r="M265" s="49"/>
      <c r="N265" s="49"/>
    </row>
    <row r="266" spans="1:14">
      <c r="A266" s="49"/>
      <c r="B266" s="49"/>
      <c r="C266" s="49"/>
      <c r="D266" s="49"/>
      <c r="E266" s="49"/>
      <c r="F266" s="49"/>
      <c r="G266" s="49"/>
      <c r="H266" s="49"/>
      <c r="I266" s="80"/>
      <c r="J266" s="49"/>
      <c r="K266" s="49"/>
      <c r="L266" s="49"/>
      <c r="M266" s="49"/>
      <c r="N266" s="49"/>
    </row>
    <row r="267" spans="1:14">
      <c r="A267" s="49"/>
      <c r="B267" s="49"/>
      <c r="C267" s="49"/>
      <c r="D267" s="49"/>
      <c r="E267" s="49"/>
      <c r="F267" s="49"/>
      <c r="G267" s="49"/>
      <c r="H267" s="49"/>
      <c r="I267" s="80"/>
      <c r="J267" s="49"/>
      <c r="K267" s="49"/>
      <c r="L267" s="49"/>
      <c r="M267" s="49"/>
      <c r="N267" s="49"/>
    </row>
  </sheetData>
  <mergeCells count="2">
    <mergeCell ref="A1:N1"/>
    <mergeCell ref="A2:N2"/>
  </mergeCells>
  <conditionalFormatting sqref="F4:F103">
    <cfRule type="cellIs" dxfId="5" priority="3" operator="greaterThan">
      <formula>0</formula>
    </cfRule>
    <cfRule type="cellIs" dxfId="4" priority="4" operator="equal">
      <formula>0</formula>
    </cfRule>
  </conditionalFormatting>
  <conditionalFormatting sqref="H4:H103">
    <cfRule type="cellIs" dxfId="3" priority="1" operator="equal">
      <formula>14</formula>
    </cfRule>
    <cfRule type="cellIs" dxfId="2" priority="2" operator="lessThan">
      <formula>14</formula>
    </cfRule>
  </conditionalFormatting>
  <dataValidations count="5">
    <dataValidation type="list" allowBlank="1" showInputMessage="1" showErrorMessage="1" sqref="B4:B103" xr:uid="{578D3E86-05E2-490C-8FD8-8AC50A777AB5}">
      <formula1>BRAND</formula1>
    </dataValidation>
    <dataValidation type="list" allowBlank="1" showInputMessage="1" showErrorMessage="1" sqref="C4:C103" xr:uid="{111BE65D-9509-46EC-9FA2-BA6B4F51B41E}">
      <formula1>INDIRECT(B4)</formula1>
    </dataValidation>
    <dataValidation type="list" allowBlank="1" showInputMessage="1" showErrorMessage="1" sqref="L4:L103" xr:uid="{199316F1-587C-4788-8015-CFD0C4D25C8B}">
      <formula1>Defect_classify</formula1>
    </dataValidation>
    <dataValidation type="list" allowBlank="1" showInputMessage="1" showErrorMessage="1" sqref="M4:M103" xr:uid="{52688664-3DE3-4929-924E-4823430BD995}">
      <formula1>Details</formula1>
    </dataValidation>
    <dataValidation type="list" allowBlank="1" showInputMessage="1" showErrorMessage="1" sqref="N5:N103" xr:uid="{B0364174-0E05-46B1-94FF-297294B21777}">
      <formula1>Solution</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2BB3A-93E5-44BF-A275-3D14968B9412}">
  <dimension ref="A1:O99"/>
  <sheetViews>
    <sheetView topLeftCell="A2" workbookViewId="0">
      <selection activeCell="O36" sqref="O36"/>
    </sheetView>
  </sheetViews>
  <sheetFormatPr defaultColWidth="8.85546875" defaultRowHeight="15"/>
  <cols>
    <col min="1" max="1" width="45.28515625" customWidth="1"/>
    <col min="2" max="2" width="15.7109375" style="2" bestFit="1" customWidth="1"/>
    <col min="3" max="3" width="12.140625" style="2" bestFit="1" customWidth="1"/>
    <col min="4" max="4" width="40" customWidth="1"/>
    <col min="5" max="5" width="20.5703125" customWidth="1"/>
    <col min="6" max="6" width="38.28515625" customWidth="1"/>
    <col min="7" max="7" width="42.7109375" customWidth="1"/>
  </cols>
  <sheetData>
    <row r="1" spans="1:15" ht="48.75" customHeight="1" thickBot="1">
      <c r="A1" s="16" t="s">
        <v>8</v>
      </c>
      <c r="B1" s="22" t="s">
        <v>6</v>
      </c>
      <c r="C1" s="19" t="s">
        <v>7</v>
      </c>
      <c r="D1" s="16" t="s">
        <v>8</v>
      </c>
      <c r="E1" s="1" t="s">
        <v>98</v>
      </c>
      <c r="F1" s="83" t="s">
        <v>93</v>
      </c>
      <c r="G1" s="84"/>
      <c r="H1" s="84"/>
      <c r="I1" s="84"/>
      <c r="J1" s="84"/>
      <c r="K1" s="84"/>
      <c r="L1" s="84"/>
      <c r="M1" s="85"/>
    </row>
    <row r="2" spans="1:15" ht="15.75" thickBot="1">
      <c r="A2" s="17" t="s">
        <v>9</v>
      </c>
      <c r="B2" s="23">
        <v>810160666288</v>
      </c>
      <c r="C2" s="20">
        <v>470698</v>
      </c>
      <c r="D2" s="17" t="s">
        <v>9</v>
      </c>
      <c r="E2" s="1" t="s">
        <v>95</v>
      </c>
      <c r="F2" s="26" t="s">
        <v>94</v>
      </c>
      <c r="G2" s="27" t="s">
        <v>95</v>
      </c>
      <c r="H2" s="86"/>
      <c r="I2" s="87"/>
      <c r="J2" s="87"/>
      <c r="K2" s="87"/>
      <c r="L2" s="87"/>
      <c r="M2" s="88"/>
    </row>
    <row r="3" spans="1:15">
      <c r="A3" s="18" t="s">
        <v>10</v>
      </c>
      <c r="B3" s="24">
        <v>810160666295</v>
      </c>
      <c r="C3" s="21">
        <v>470699</v>
      </c>
      <c r="D3" s="18" t="s">
        <v>10</v>
      </c>
      <c r="E3" s="1" t="s">
        <v>94</v>
      </c>
      <c r="F3" s="15" t="s">
        <v>15</v>
      </c>
      <c r="G3" s="10" t="s">
        <v>9</v>
      </c>
      <c r="H3" s="89"/>
      <c r="I3" s="89"/>
      <c r="J3" s="89"/>
      <c r="K3" s="89"/>
      <c r="L3" s="89"/>
      <c r="M3" s="90"/>
    </row>
    <row r="4" spans="1:15">
      <c r="A4" s="18" t="s">
        <v>11</v>
      </c>
      <c r="B4" s="24">
        <v>810173486118</v>
      </c>
      <c r="C4" s="21">
        <v>470711</v>
      </c>
      <c r="D4" s="18" t="s">
        <v>11</v>
      </c>
      <c r="E4" s="1" t="s">
        <v>100</v>
      </c>
      <c r="F4" s="11" t="s">
        <v>16</v>
      </c>
      <c r="G4" s="9" t="s">
        <v>10</v>
      </c>
      <c r="H4" s="89"/>
      <c r="I4" s="89"/>
      <c r="J4" s="89"/>
      <c r="K4" s="89"/>
      <c r="L4" s="89"/>
      <c r="M4" s="90"/>
    </row>
    <row r="5" spans="1:15">
      <c r="A5" s="18" t="s">
        <v>12</v>
      </c>
      <c r="B5" s="24">
        <v>810173486125</v>
      </c>
      <c r="C5" s="21">
        <v>470712</v>
      </c>
      <c r="D5" s="18" t="s">
        <v>12</v>
      </c>
      <c r="F5" s="11" t="s">
        <v>17</v>
      </c>
      <c r="G5" s="9" t="s">
        <v>11</v>
      </c>
      <c r="H5" s="89"/>
      <c r="I5" s="89"/>
      <c r="J5" s="89"/>
      <c r="K5" s="89"/>
      <c r="L5" s="89"/>
      <c r="M5" s="90"/>
    </row>
    <row r="6" spans="1:15">
      <c r="A6" s="18" t="s">
        <v>13</v>
      </c>
      <c r="B6" s="24">
        <v>810202681927</v>
      </c>
      <c r="C6" s="21">
        <v>470713</v>
      </c>
      <c r="D6" s="18" t="s">
        <v>13</v>
      </c>
      <c r="F6" s="11" t="s">
        <v>18</v>
      </c>
      <c r="G6" s="9" t="s">
        <v>12</v>
      </c>
      <c r="H6" s="89"/>
      <c r="I6" s="89"/>
      <c r="J6" s="89"/>
      <c r="K6" s="89"/>
      <c r="L6" s="89"/>
      <c r="M6" s="90"/>
    </row>
    <row r="7" spans="1:15">
      <c r="A7" s="18" t="s">
        <v>14</v>
      </c>
      <c r="B7" s="24">
        <v>810202681910</v>
      </c>
      <c r="C7" s="21">
        <v>470714</v>
      </c>
      <c r="D7" s="18" t="s">
        <v>14</v>
      </c>
      <c r="F7" s="11" t="s">
        <v>19</v>
      </c>
      <c r="G7" s="9" t="s">
        <v>13</v>
      </c>
      <c r="H7" s="89"/>
      <c r="I7" s="89"/>
      <c r="J7" s="89"/>
      <c r="K7" s="89"/>
      <c r="L7" s="89"/>
      <c r="M7" s="90"/>
    </row>
    <row r="8" spans="1:15">
      <c r="A8" s="18" t="s">
        <v>15</v>
      </c>
      <c r="B8" s="24">
        <v>858510003437</v>
      </c>
      <c r="C8" s="21">
        <v>470800</v>
      </c>
      <c r="D8" s="18" t="s">
        <v>15</v>
      </c>
      <c r="F8" s="11" t="s">
        <v>20</v>
      </c>
      <c r="G8" s="9" t="s">
        <v>14</v>
      </c>
      <c r="H8" s="89"/>
      <c r="I8" s="89"/>
      <c r="J8" s="89"/>
      <c r="K8" s="89"/>
      <c r="L8" s="89"/>
      <c r="M8" s="90"/>
    </row>
    <row r="9" spans="1:15">
      <c r="A9" s="18" t="s">
        <v>16</v>
      </c>
      <c r="B9" s="24">
        <v>811071031660</v>
      </c>
      <c r="C9" s="21">
        <v>470801</v>
      </c>
      <c r="D9" s="18" t="s">
        <v>16</v>
      </c>
      <c r="F9" s="11" t="s">
        <v>21</v>
      </c>
      <c r="G9" s="9" t="s">
        <v>50</v>
      </c>
      <c r="H9" s="89"/>
      <c r="I9" s="89"/>
      <c r="J9" s="89"/>
      <c r="K9" s="89"/>
      <c r="L9" s="89"/>
      <c r="M9" s="90"/>
      <c r="O9" s="25"/>
    </row>
    <row r="10" spans="1:15">
      <c r="A10" s="18" t="s">
        <v>17</v>
      </c>
      <c r="B10" s="24">
        <v>858510003420</v>
      </c>
      <c r="C10" s="21">
        <v>470802</v>
      </c>
      <c r="D10" s="18" t="s">
        <v>17</v>
      </c>
      <c r="F10" s="11" t="s">
        <v>22</v>
      </c>
      <c r="G10" s="9" t="s">
        <v>51</v>
      </c>
      <c r="H10" s="89"/>
      <c r="I10" s="89"/>
      <c r="J10" s="89"/>
      <c r="K10" s="89"/>
      <c r="L10" s="89"/>
      <c r="M10" s="90"/>
    </row>
    <row r="11" spans="1:15">
      <c r="A11" s="18" t="s">
        <v>18</v>
      </c>
      <c r="B11" s="24">
        <v>811071031653</v>
      </c>
      <c r="C11" s="21">
        <v>470803</v>
      </c>
      <c r="D11" s="18" t="s">
        <v>18</v>
      </c>
      <c r="F11" s="11" t="s">
        <v>23</v>
      </c>
      <c r="G11" s="9" t="s">
        <v>52</v>
      </c>
      <c r="H11" s="89"/>
      <c r="I11" s="89"/>
      <c r="J11" s="89"/>
      <c r="K11" s="89"/>
      <c r="L11" s="89"/>
      <c r="M11" s="90"/>
    </row>
    <row r="12" spans="1:15">
      <c r="A12" s="18" t="s">
        <v>19</v>
      </c>
      <c r="B12" s="24">
        <v>858510003413</v>
      </c>
      <c r="C12" s="21">
        <v>470804</v>
      </c>
      <c r="D12" s="18" t="s">
        <v>19</v>
      </c>
      <c r="F12" s="11" t="s">
        <v>24</v>
      </c>
      <c r="G12" s="9" t="s">
        <v>53</v>
      </c>
      <c r="H12" s="89"/>
      <c r="I12" s="89"/>
      <c r="J12" s="89"/>
      <c r="K12" s="89"/>
      <c r="L12" s="89"/>
      <c r="M12" s="90"/>
    </row>
    <row r="13" spans="1:15">
      <c r="A13" s="18" t="s">
        <v>20</v>
      </c>
      <c r="B13" s="24">
        <v>858510003611</v>
      </c>
      <c r="C13" s="21">
        <v>470806</v>
      </c>
      <c r="D13" s="18" t="s">
        <v>20</v>
      </c>
      <c r="F13" s="11" t="s">
        <v>25</v>
      </c>
      <c r="G13" s="9" t="s">
        <v>54</v>
      </c>
      <c r="H13" s="89"/>
      <c r="I13" s="89"/>
      <c r="J13" s="89"/>
      <c r="K13" s="89"/>
      <c r="L13" s="89"/>
      <c r="M13" s="90"/>
    </row>
    <row r="14" spans="1:15">
      <c r="A14" s="18" t="s">
        <v>21</v>
      </c>
      <c r="B14" s="24">
        <v>858510003833</v>
      </c>
      <c r="C14" s="21">
        <v>470807</v>
      </c>
      <c r="D14" s="18" t="s">
        <v>21</v>
      </c>
      <c r="F14" s="11" t="s">
        <v>26</v>
      </c>
      <c r="G14" s="9" t="s">
        <v>55</v>
      </c>
      <c r="H14" s="89"/>
      <c r="I14" s="89"/>
      <c r="J14" s="89"/>
      <c r="K14" s="89"/>
      <c r="L14" s="89"/>
      <c r="M14" s="90"/>
    </row>
    <row r="15" spans="1:15">
      <c r="A15" s="18" t="s">
        <v>22</v>
      </c>
      <c r="B15" s="24">
        <v>858510003543</v>
      </c>
      <c r="C15" s="21">
        <v>470808</v>
      </c>
      <c r="D15" s="18" t="s">
        <v>22</v>
      </c>
      <c r="F15" s="11" t="s">
        <v>27</v>
      </c>
      <c r="G15" s="9" t="s">
        <v>56</v>
      </c>
      <c r="H15" s="89"/>
      <c r="I15" s="89"/>
      <c r="J15" s="89"/>
      <c r="K15" s="89"/>
      <c r="L15" s="89"/>
      <c r="M15" s="90"/>
    </row>
    <row r="16" spans="1:15">
      <c r="A16" s="18" t="s">
        <v>23</v>
      </c>
      <c r="B16" s="24">
        <v>858510003376</v>
      </c>
      <c r="C16" s="21">
        <v>470810</v>
      </c>
      <c r="D16" s="18" t="s">
        <v>23</v>
      </c>
      <c r="F16" s="11" t="s">
        <v>28</v>
      </c>
      <c r="G16" s="9" t="s">
        <v>57</v>
      </c>
      <c r="H16" s="89"/>
      <c r="I16" s="89"/>
      <c r="J16" s="89"/>
      <c r="K16" s="89"/>
      <c r="L16" s="89"/>
      <c r="M16" s="90"/>
    </row>
    <row r="17" spans="1:13">
      <c r="A17" s="18" t="s">
        <v>24</v>
      </c>
      <c r="B17" s="24">
        <v>858510003383</v>
      </c>
      <c r="C17" s="21">
        <v>470812</v>
      </c>
      <c r="D17" s="18" t="s">
        <v>24</v>
      </c>
      <c r="F17" s="11" t="s">
        <v>29</v>
      </c>
      <c r="G17" s="9" t="s">
        <v>58</v>
      </c>
      <c r="H17" s="89"/>
      <c r="I17" s="89"/>
      <c r="J17" s="89"/>
      <c r="K17" s="89"/>
      <c r="L17" s="89"/>
      <c r="M17" s="90"/>
    </row>
    <row r="18" spans="1:13">
      <c r="A18" s="18" t="s">
        <v>25</v>
      </c>
      <c r="B18" s="24">
        <v>858510003390</v>
      </c>
      <c r="C18" s="21">
        <v>470814</v>
      </c>
      <c r="D18" s="18" t="s">
        <v>25</v>
      </c>
      <c r="F18" s="11" t="s">
        <v>30</v>
      </c>
      <c r="G18" s="9" t="s">
        <v>59</v>
      </c>
      <c r="H18" s="89"/>
      <c r="I18" s="89"/>
      <c r="J18" s="89"/>
      <c r="K18" s="89"/>
      <c r="L18" s="89"/>
      <c r="M18" s="90"/>
    </row>
    <row r="19" spans="1:13">
      <c r="A19" s="18" t="s">
        <v>26</v>
      </c>
      <c r="B19" s="24">
        <v>855121007311</v>
      </c>
      <c r="C19" s="21">
        <v>470815</v>
      </c>
      <c r="D19" s="18" t="s">
        <v>26</v>
      </c>
      <c r="F19" s="11" t="s">
        <v>31</v>
      </c>
      <c r="G19" s="9" t="s">
        <v>60</v>
      </c>
      <c r="H19" s="89"/>
      <c r="I19" s="89"/>
      <c r="J19" s="89"/>
      <c r="K19" s="89"/>
      <c r="L19" s="89"/>
      <c r="M19" s="90"/>
    </row>
    <row r="20" spans="1:13">
      <c r="A20" s="18" t="s">
        <v>27</v>
      </c>
      <c r="B20" s="24">
        <v>855121007366</v>
      </c>
      <c r="C20" s="21">
        <v>470816</v>
      </c>
      <c r="D20" s="18" t="s">
        <v>27</v>
      </c>
      <c r="F20" s="11" t="s">
        <v>32</v>
      </c>
      <c r="G20" s="9" t="s">
        <v>61</v>
      </c>
      <c r="H20" s="89"/>
      <c r="I20" s="89"/>
      <c r="J20" s="89"/>
      <c r="K20" s="89"/>
      <c r="L20" s="89"/>
      <c r="M20" s="90"/>
    </row>
    <row r="21" spans="1:13">
      <c r="A21" s="18" t="s">
        <v>28</v>
      </c>
      <c r="B21" s="24">
        <v>811071030113</v>
      </c>
      <c r="C21" s="21">
        <v>470817</v>
      </c>
      <c r="D21" s="18" t="s">
        <v>28</v>
      </c>
      <c r="F21" s="11" t="s">
        <v>33</v>
      </c>
      <c r="G21" s="9" t="s">
        <v>62</v>
      </c>
      <c r="H21" s="89"/>
      <c r="I21" s="89"/>
      <c r="J21" s="89"/>
      <c r="K21" s="89"/>
      <c r="L21" s="89"/>
      <c r="M21" s="90"/>
    </row>
    <row r="22" spans="1:13">
      <c r="A22" s="18" t="s">
        <v>29</v>
      </c>
      <c r="B22" s="24">
        <v>855121007359</v>
      </c>
      <c r="C22" s="21">
        <v>470818</v>
      </c>
      <c r="D22" s="18" t="s">
        <v>29</v>
      </c>
      <c r="F22" s="11" t="s">
        <v>34</v>
      </c>
      <c r="G22" s="9" t="s">
        <v>63</v>
      </c>
      <c r="H22" s="89"/>
      <c r="I22" s="89"/>
      <c r="J22" s="89"/>
      <c r="K22" s="89"/>
      <c r="L22" s="89"/>
      <c r="M22" s="90"/>
    </row>
    <row r="23" spans="1:13">
      <c r="A23" s="18" t="s">
        <v>30</v>
      </c>
      <c r="B23" s="24">
        <v>858510003703</v>
      </c>
      <c r="C23" s="21">
        <v>470820</v>
      </c>
      <c r="D23" s="18" t="s">
        <v>30</v>
      </c>
      <c r="F23" s="11" t="s">
        <v>35</v>
      </c>
      <c r="G23" s="9" t="s">
        <v>64</v>
      </c>
      <c r="H23" s="89"/>
      <c r="I23" s="89"/>
      <c r="J23" s="89"/>
      <c r="K23" s="89"/>
      <c r="L23" s="89"/>
      <c r="M23" s="90"/>
    </row>
    <row r="24" spans="1:13">
      <c r="A24" s="18" t="s">
        <v>31</v>
      </c>
      <c r="B24" s="24">
        <v>858510003697</v>
      </c>
      <c r="C24" s="21">
        <v>470822</v>
      </c>
      <c r="D24" s="18" t="s">
        <v>31</v>
      </c>
      <c r="F24" s="11" t="s">
        <v>36</v>
      </c>
      <c r="G24" s="9" t="s">
        <v>65</v>
      </c>
      <c r="H24" s="89"/>
      <c r="I24" s="89"/>
      <c r="J24" s="89"/>
      <c r="K24" s="89"/>
      <c r="L24" s="89"/>
      <c r="M24" s="90"/>
    </row>
    <row r="25" spans="1:13">
      <c r="A25" s="18" t="s">
        <v>32</v>
      </c>
      <c r="B25" s="24">
        <v>858510003727</v>
      </c>
      <c r="C25" s="21">
        <v>470824</v>
      </c>
      <c r="D25" s="18" t="s">
        <v>32</v>
      </c>
      <c r="F25" s="11" t="s">
        <v>37</v>
      </c>
      <c r="G25" s="9" t="s">
        <v>66</v>
      </c>
      <c r="H25" s="89"/>
      <c r="I25" s="89"/>
      <c r="J25" s="89"/>
      <c r="K25" s="89"/>
      <c r="L25" s="89"/>
      <c r="M25" s="90"/>
    </row>
    <row r="26" spans="1:13">
      <c r="A26" s="18" t="s">
        <v>33</v>
      </c>
      <c r="B26" s="24">
        <v>811071032148</v>
      </c>
      <c r="C26" s="21">
        <v>470825</v>
      </c>
      <c r="D26" s="18" t="s">
        <v>33</v>
      </c>
      <c r="F26" s="11" t="s">
        <v>38</v>
      </c>
      <c r="G26" s="9" t="s">
        <v>67</v>
      </c>
      <c r="H26" s="89"/>
      <c r="I26" s="89"/>
      <c r="J26" s="89"/>
      <c r="K26" s="89"/>
      <c r="L26" s="89"/>
      <c r="M26" s="90"/>
    </row>
    <row r="27" spans="1:13">
      <c r="A27" s="18" t="s">
        <v>34</v>
      </c>
      <c r="B27" s="24">
        <v>811071032155</v>
      </c>
      <c r="C27" s="21">
        <v>470826</v>
      </c>
      <c r="D27" s="18" t="s">
        <v>34</v>
      </c>
      <c r="F27" s="11" t="s">
        <v>39</v>
      </c>
      <c r="G27" s="9" t="s">
        <v>68</v>
      </c>
      <c r="H27" s="89"/>
      <c r="I27" s="89"/>
      <c r="J27" s="89"/>
      <c r="K27" s="89"/>
      <c r="L27" s="89"/>
      <c r="M27" s="90"/>
    </row>
    <row r="28" spans="1:13">
      <c r="A28" s="18" t="s">
        <v>35</v>
      </c>
      <c r="B28" s="24">
        <v>811071032162</v>
      </c>
      <c r="C28" s="21">
        <v>470827</v>
      </c>
      <c r="D28" s="18" t="s">
        <v>35</v>
      </c>
      <c r="F28" s="11" t="s">
        <v>40</v>
      </c>
      <c r="G28" s="9" t="s">
        <v>69</v>
      </c>
      <c r="H28" s="89"/>
      <c r="I28" s="89"/>
      <c r="J28" s="89"/>
      <c r="K28" s="89"/>
      <c r="L28" s="89"/>
      <c r="M28" s="90"/>
    </row>
    <row r="29" spans="1:13">
      <c r="A29" s="18" t="s">
        <v>36</v>
      </c>
      <c r="B29" s="24">
        <v>811071032179</v>
      </c>
      <c r="C29" s="21">
        <v>470828</v>
      </c>
      <c r="D29" s="18" t="s">
        <v>36</v>
      </c>
      <c r="F29" s="11" t="s">
        <v>41</v>
      </c>
      <c r="G29" s="9" t="s">
        <v>70</v>
      </c>
      <c r="H29" s="89"/>
      <c r="I29" s="89"/>
      <c r="J29" s="89"/>
      <c r="K29" s="89"/>
      <c r="L29" s="89"/>
      <c r="M29" s="90"/>
    </row>
    <row r="30" spans="1:13">
      <c r="A30" s="18" t="s">
        <v>37</v>
      </c>
      <c r="B30" s="24">
        <v>811071031424</v>
      </c>
      <c r="C30" s="21">
        <v>470830</v>
      </c>
      <c r="D30" s="18" t="s">
        <v>37</v>
      </c>
      <c r="F30" s="11" t="s">
        <v>42</v>
      </c>
      <c r="G30" s="9" t="s">
        <v>71</v>
      </c>
      <c r="H30" s="89"/>
      <c r="I30" s="89"/>
      <c r="J30" s="89"/>
      <c r="K30" s="89"/>
      <c r="L30" s="89"/>
      <c r="M30" s="90"/>
    </row>
    <row r="31" spans="1:13">
      <c r="A31" s="18" t="s">
        <v>38</v>
      </c>
      <c r="B31" s="24">
        <v>811071031806</v>
      </c>
      <c r="C31" s="21">
        <v>470831</v>
      </c>
      <c r="D31" s="18" t="s">
        <v>38</v>
      </c>
      <c r="F31" s="11" t="s">
        <v>43</v>
      </c>
      <c r="G31" s="9" t="s">
        <v>72</v>
      </c>
      <c r="H31" s="89"/>
      <c r="I31" s="89"/>
      <c r="J31" s="89"/>
      <c r="K31" s="89"/>
      <c r="L31" s="89"/>
      <c r="M31" s="90"/>
    </row>
    <row r="32" spans="1:13">
      <c r="A32" s="18" t="s">
        <v>39</v>
      </c>
      <c r="B32" s="24">
        <v>811071031783</v>
      </c>
      <c r="C32" s="21">
        <v>470832</v>
      </c>
      <c r="D32" s="18" t="s">
        <v>39</v>
      </c>
      <c r="F32" s="11" t="s">
        <v>44</v>
      </c>
      <c r="G32" s="9" t="s">
        <v>73</v>
      </c>
      <c r="H32" s="89"/>
      <c r="I32" s="89"/>
      <c r="J32" s="89"/>
      <c r="K32" s="89"/>
      <c r="L32" s="89"/>
      <c r="M32" s="90"/>
    </row>
    <row r="33" spans="1:13">
      <c r="A33" s="18" t="s">
        <v>40</v>
      </c>
      <c r="B33" s="24">
        <v>811071031790</v>
      </c>
      <c r="C33" s="21">
        <v>470833</v>
      </c>
      <c r="D33" s="18" t="s">
        <v>40</v>
      </c>
      <c r="F33" s="11" t="s">
        <v>45</v>
      </c>
      <c r="G33" s="9" t="s">
        <v>74</v>
      </c>
      <c r="H33" s="89"/>
      <c r="I33" s="89"/>
      <c r="J33" s="89"/>
      <c r="K33" s="89"/>
      <c r="L33" s="89"/>
      <c r="M33" s="90"/>
    </row>
    <row r="34" spans="1:13">
      <c r="A34" s="18" t="s">
        <v>41</v>
      </c>
      <c r="B34" s="24">
        <v>811071036092</v>
      </c>
      <c r="C34" s="21">
        <v>470834</v>
      </c>
      <c r="D34" s="18" t="s">
        <v>41</v>
      </c>
      <c r="F34" s="11" t="s">
        <v>46</v>
      </c>
      <c r="G34" s="9" t="s">
        <v>75</v>
      </c>
      <c r="H34" s="89"/>
      <c r="I34" s="89"/>
      <c r="J34" s="89"/>
      <c r="K34" s="89"/>
      <c r="L34" s="89"/>
      <c r="M34" s="90"/>
    </row>
    <row r="35" spans="1:13">
      <c r="A35" s="18" t="s">
        <v>42</v>
      </c>
      <c r="B35" s="24">
        <v>811071036115</v>
      </c>
      <c r="C35" s="21">
        <v>470835</v>
      </c>
      <c r="D35" s="18" t="s">
        <v>42</v>
      </c>
      <c r="F35" s="11" t="s">
        <v>47</v>
      </c>
      <c r="G35" s="9" t="s">
        <v>76</v>
      </c>
      <c r="H35" s="89"/>
      <c r="I35" s="89"/>
      <c r="J35" s="89"/>
      <c r="K35" s="89"/>
      <c r="L35" s="89"/>
      <c r="M35" s="90"/>
    </row>
    <row r="36" spans="1:13">
      <c r="A36" s="18" t="s">
        <v>43</v>
      </c>
      <c r="B36" s="24">
        <v>811071036108</v>
      </c>
      <c r="C36" s="21">
        <v>470836</v>
      </c>
      <c r="D36" s="18" t="s">
        <v>43</v>
      </c>
      <c r="F36" s="11" t="s">
        <v>48</v>
      </c>
      <c r="G36" s="9" t="s">
        <v>77</v>
      </c>
      <c r="H36" s="89"/>
      <c r="I36" s="89"/>
      <c r="J36" s="89"/>
      <c r="K36" s="89"/>
      <c r="L36" s="89"/>
      <c r="M36" s="90"/>
    </row>
    <row r="37" spans="1:13">
      <c r="A37" s="18" t="s">
        <v>44</v>
      </c>
      <c r="B37" s="24">
        <v>811071036122</v>
      </c>
      <c r="C37" s="21">
        <v>470837</v>
      </c>
      <c r="D37" s="18" t="s">
        <v>44</v>
      </c>
      <c r="F37" s="11" t="s">
        <v>49</v>
      </c>
      <c r="G37" s="9" t="s">
        <v>78</v>
      </c>
      <c r="H37" s="89"/>
      <c r="I37" s="89"/>
      <c r="J37" s="89"/>
      <c r="K37" s="89"/>
      <c r="L37" s="89"/>
      <c r="M37" s="90"/>
    </row>
    <row r="38" spans="1:13">
      <c r="A38" s="18" t="s">
        <v>45</v>
      </c>
      <c r="B38" s="24">
        <v>811071036139</v>
      </c>
      <c r="C38" s="21">
        <v>470838</v>
      </c>
      <c r="D38" s="18" t="s">
        <v>45</v>
      </c>
      <c r="F38" s="11"/>
      <c r="G38" s="9" t="s">
        <v>79</v>
      </c>
      <c r="H38" s="89"/>
      <c r="I38" s="89"/>
      <c r="J38" s="89"/>
      <c r="K38" s="89"/>
      <c r="L38" s="89"/>
      <c r="M38" s="90"/>
    </row>
    <row r="39" spans="1:13">
      <c r="A39" s="18" t="s">
        <v>46</v>
      </c>
      <c r="B39" s="24">
        <v>811071032087</v>
      </c>
      <c r="C39" s="21">
        <v>470839</v>
      </c>
      <c r="D39" s="18" t="s">
        <v>46</v>
      </c>
      <c r="F39" s="11"/>
      <c r="G39" s="9" t="s">
        <v>80</v>
      </c>
      <c r="H39" s="89"/>
      <c r="I39" s="89"/>
      <c r="J39" s="89"/>
      <c r="K39" s="89"/>
      <c r="L39" s="89"/>
      <c r="M39" s="90"/>
    </row>
    <row r="40" spans="1:13">
      <c r="A40" s="18" t="s">
        <v>47</v>
      </c>
      <c r="B40" s="24">
        <v>858510003482</v>
      </c>
      <c r="C40" s="21">
        <v>470840</v>
      </c>
      <c r="D40" s="18" t="s">
        <v>47</v>
      </c>
      <c r="F40" s="11"/>
      <c r="G40" s="9" t="s">
        <v>81</v>
      </c>
      <c r="H40" s="89"/>
      <c r="I40" s="89"/>
      <c r="J40" s="89"/>
      <c r="K40" s="89"/>
      <c r="L40" s="89"/>
      <c r="M40" s="90"/>
    </row>
    <row r="41" spans="1:13">
      <c r="A41" s="18" t="s">
        <v>48</v>
      </c>
      <c r="B41" s="24">
        <v>811071037761</v>
      </c>
      <c r="C41" s="21">
        <v>470843</v>
      </c>
      <c r="D41" s="18" t="s">
        <v>48</v>
      </c>
      <c r="F41" s="11"/>
      <c r="G41" s="9" t="s">
        <v>82</v>
      </c>
      <c r="H41" s="89"/>
      <c r="I41" s="89"/>
      <c r="J41" s="89"/>
      <c r="K41" s="89"/>
      <c r="L41" s="89"/>
      <c r="M41" s="90"/>
    </row>
    <row r="42" spans="1:13">
      <c r="A42" s="18" t="s">
        <v>49</v>
      </c>
      <c r="B42" s="24">
        <v>811071032100</v>
      </c>
      <c r="C42" s="21">
        <v>470844</v>
      </c>
      <c r="D42" s="18" t="s">
        <v>49</v>
      </c>
      <c r="F42" s="11"/>
      <c r="G42" s="9" t="s">
        <v>83</v>
      </c>
      <c r="H42" s="89"/>
      <c r="I42" s="89"/>
      <c r="J42" s="89"/>
      <c r="K42" s="89"/>
      <c r="L42" s="89"/>
      <c r="M42" s="90"/>
    </row>
    <row r="43" spans="1:13">
      <c r="A43" s="18" t="s">
        <v>50</v>
      </c>
      <c r="B43" s="24">
        <v>810092678663</v>
      </c>
      <c r="C43" s="21">
        <v>470902</v>
      </c>
      <c r="D43" s="18" t="s">
        <v>50</v>
      </c>
      <c r="F43" s="11"/>
      <c r="G43" s="9" t="s">
        <v>84</v>
      </c>
      <c r="H43" s="89"/>
      <c r="I43" s="89"/>
      <c r="J43" s="89"/>
      <c r="K43" s="89"/>
      <c r="L43" s="89"/>
      <c r="M43" s="90"/>
    </row>
    <row r="44" spans="1:13">
      <c r="A44" s="18" t="s">
        <v>51</v>
      </c>
      <c r="B44" s="24">
        <v>810092678670</v>
      </c>
      <c r="C44" s="21">
        <v>470903</v>
      </c>
      <c r="D44" s="18" t="s">
        <v>51</v>
      </c>
      <c r="F44" s="11"/>
      <c r="G44" s="9" t="s">
        <v>85</v>
      </c>
      <c r="H44" s="89"/>
      <c r="I44" s="89"/>
      <c r="J44" s="89"/>
      <c r="K44" s="89"/>
      <c r="L44" s="89"/>
      <c r="M44" s="90"/>
    </row>
    <row r="45" spans="1:13">
      <c r="A45" s="18" t="s">
        <v>52</v>
      </c>
      <c r="B45" s="24">
        <v>810092678687</v>
      </c>
      <c r="C45" s="21">
        <v>470904</v>
      </c>
      <c r="D45" s="18" t="s">
        <v>52</v>
      </c>
      <c r="F45" s="11"/>
      <c r="G45" s="9" t="s">
        <v>86</v>
      </c>
      <c r="H45" s="89"/>
      <c r="I45" s="89"/>
      <c r="J45" s="89"/>
      <c r="K45" s="89"/>
      <c r="L45" s="89"/>
      <c r="M45" s="90"/>
    </row>
    <row r="46" spans="1:13">
      <c r="A46" s="18" t="s">
        <v>53</v>
      </c>
      <c r="B46" s="24">
        <v>810092677260</v>
      </c>
      <c r="C46" s="21">
        <v>470905</v>
      </c>
      <c r="D46" s="18" t="s">
        <v>53</v>
      </c>
      <c r="F46" s="11"/>
      <c r="G46" s="9" t="s">
        <v>87</v>
      </c>
      <c r="H46" s="89"/>
      <c r="I46" s="89"/>
      <c r="J46" s="89"/>
      <c r="K46" s="89"/>
      <c r="L46" s="89"/>
      <c r="M46" s="90"/>
    </row>
    <row r="47" spans="1:13">
      <c r="A47" s="18" t="s">
        <v>54</v>
      </c>
      <c r="B47" s="24">
        <v>810092678595</v>
      </c>
      <c r="C47" s="21">
        <v>470909</v>
      </c>
      <c r="D47" s="18" t="s">
        <v>54</v>
      </c>
      <c r="F47" s="11"/>
      <c r="G47" s="9" t="s">
        <v>88</v>
      </c>
      <c r="H47" s="89"/>
      <c r="I47" s="89"/>
      <c r="J47" s="89"/>
      <c r="K47" s="89"/>
      <c r="L47" s="89"/>
      <c r="M47" s="90"/>
    </row>
    <row r="48" spans="1:13">
      <c r="A48" s="18" t="s">
        <v>55</v>
      </c>
      <c r="B48" s="24">
        <v>810092678601</v>
      </c>
      <c r="C48" s="21">
        <v>470910</v>
      </c>
      <c r="D48" s="18" t="s">
        <v>55</v>
      </c>
      <c r="F48" s="11"/>
      <c r="G48" s="9" t="s">
        <v>89</v>
      </c>
      <c r="H48" s="89"/>
      <c r="I48" s="89"/>
      <c r="J48" s="89"/>
      <c r="K48" s="89"/>
      <c r="L48" s="89"/>
      <c r="M48" s="90"/>
    </row>
    <row r="49" spans="1:13">
      <c r="A49" s="18" t="s">
        <v>56</v>
      </c>
      <c r="B49" s="24">
        <v>810092678922</v>
      </c>
      <c r="C49" s="21">
        <v>470911</v>
      </c>
      <c r="D49" s="18" t="s">
        <v>56</v>
      </c>
      <c r="F49" s="11"/>
      <c r="G49" s="9" t="s">
        <v>90</v>
      </c>
      <c r="H49" s="89"/>
      <c r="I49" s="89"/>
      <c r="J49" s="89"/>
      <c r="K49" s="89"/>
      <c r="L49" s="89"/>
      <c r="M49" s="90"/>
    </row>
    <row r="50" spans="1:13">
      <c r="A50" s="18" t="s">
        <v>57</v>
      </c>
      <c r="B50" s="24">
        <v>810092678939</v>
      </c>
      <c r="C50" s="21">
        <v>470912</v>
      </c>
      <c r="D50" s="18" t="s">
        <v>57</v>
      </c>
      <c r="F50" s="11"/>
      <c r="G50" s="9" t="s">
        <v>91</v>
      </c>
      <c r="H50" s="89"/>
      <c r="I50" s="89"/>
      <c r="J50" s="89"/>
      <c r="K50" s="89"/>
      <c r="L50" s="89"/>
      <c r="M50" s="90"/>
    </row>
    <row r="51" spans="1:13">
      <c r="A51" s="18" t="s">
        <v>58</v>
      </c>
      <c r="B51" s="24">
        <v>810092679639</v>
      </c>
      <c r="C51" s="21">
        <v>470913</v>
      </c>
      <c r="D51" s="18" t="s">
        <v>58</v>
      </c>
      <c r="F51" s="11"/>
      <c r="G51" s="9" t="s">
        <v>92</v>
      </c>
      <c r="H51" s="89"/>
      <c r="I51" s="89"/>
      <c r="J51" s="89"/>
      <c r="K51" s="89"/>
      <c r="L51" s="89"/>
      <c r="M51" s="90"/>
    </row>
    <row r="52" spans="1:13">
      <c r="A52" s="18" t="s">
        <v>59</v>
      </c>
      <c r="B52" s="24">
        <v>810092679646</v>
      </c>
      <c r="C52" s="21">
        <v>470914</v>
      </c>
      <c r="D52" s="18" t="s">
        <v>59</v>
      </c>
      <c r="F52" s="11"/>
      <c r="G52" s="9"/>
      <c r="H52" s="89"/>
      <c r="I52" s="89"/>
      <c r="J52" s="89"/>
      <c r="K52" s="89"/>
      <c r="L52" s="89"/>
      <c r="M52" s="90"/>
    </row>
    <row r="53" spans="1:13" ht="15.75" thickBot="1">
      <c r="A53" s="18" t="s">
        <v>60</v>
      </c>
      <c r="B53" s="24">
        <v>810160662846</v>
      </c>
      <c r="C53" s="21">
        <v>470916</v>
      </c>
      <c r="D53" s="18" t="s">
        <v>60</v>
      </c>
      <c r="F53" s="12"/>
      <c r="G53" s="13"/>
      <c r="H53" s="13"/>
      <c r="I53" s="13"/>
      <c r="J53" s="13"/>
      <c r="K53" s="13"/>
      <c r="L53" s="13"/>
      <c r="M53" s="14"/>
    </row>
    <row r="54" spans="1:13">
      <c r="A54" s="18" t="s">
        <v>61</v>
      </c>
      <c r="B54" s="24">
        <v>810160666967</v>
      </c>
      <c r="C54" s="21">
        <v>470918</v>
      </c>
      <c r="D54" s="18" t="s">
        <v>61</v>
      </c>
      <c r="F54" s="10"/>
      <c r="G54" s="10"/>
      <c r="H54" s="10"/>
      <c r="I54" s="10"/>
      <c r="J54" s="10"/>
      <c r="K54" s="10"/>
      <c r="L54" s="10"/>
      <c r="M54" s="10"/>
    </row>
    <row r="55" spans="1:13">
      <c r="A55" s="18" t="s">
        <v>62</v>
      </c>
      <c r="B55" s="24">
        <v>810160666974</v>
      </c>
      <c r="C55" s="21">
        <v>470919</v>
      </c>
      <c r="D55" s="18" t="s">
        <v>62</v>
      </c>
      <c r="F55" s="9"/>
      <c r="G55" s="9"/>
      <c r="H55" s="9"/>
      <c r="I55" s="9"/>
      <c r="J55" s="9"/>
      <c r="K55" s="9"/>
      <c r="L55" s="9"/>
      <c r="M55" s="9"/>
    </row>
    <row r="56" spans="1:13">
      <c r="A56" s="18" t="s">
        <v>63</v>
      </c>
      <c r="B56" s="24">
        <v>810173482424</v>
      </c>
      <c r="C56" s="21">
        <v>470920</v>
      </c>
      <c r="D56" s="18" t="s">
        <v>63</v>
      </c>
      <c r="F56" s="9"/>
      <c r="G56" s="9"/>
      <c r="H56" s="9"/>
      <c r="I56" s="9"/>
      <c r="J56" s="9"/>
      <c r="K56" s="9"/>
      <c r="L56" s="9"/>
      <c r="M56" s="9"/>
    </row>
    <row r="57" spans="1:13">
      <c r="A57" s="18" t="s">
        <v>64</v>
      </c>
      <c r="B57" s="24">
        <v>810173482431</v>
      </c>
      <c r="C57" s="21">
        <v>470921</v>
      </c>
      <c r="D57" s="18" t="s">
        <v>64</v>
      </c>
      <c r="F57" s="9"/>
      <c r="G57" s="9"/>
      <c r="H57" s="9"/>
      <c r="I57" s="9"/>
      <c r="J57" s="9"/>
      <c r="K57" s="9"/>
      <c r="L57" s="9"/>
      <c r="M57" s="9"/>
    </row>
    <row r="58" spans="1:13">
      <c r="A58" s="18" t="s">
        <v>65</v>
      </c>
      <c r="B58" s="24">
        <v>810092679837</v>
      </c>
      <c r="C58" s="21">
        <v>470922</v>
      </c>
      <c r="D58" s="18" t="s">
        <v>65</v>
      </c>
      <c r="F58" s="9"/>
      <c r="G58" s="9"/>
      <c r="H58" s="9"/>
      <c r="I58" s="9"/>
      <c r="J58" s="9"/>
      <c r="K58" s="9"/>
      <c r="L58" s="9"/>
      <c r="M58" s="9"/>
    </row>
    <row r="59" spans="1:13">
      <c r="A59" s="18" t="s">
        <v>66</v>
      </c>
      <c r="B59" s="24">
        <v>810092679844</v>
      </c>
      <c r="C59" s="21">
        <v>470923</v>
      </c>
      <c r="D59" s="18" t="s">
        <v>66</v>
      </c>
      <c r="F59" s="9"/>
      <c r="G59" s="9"/>
      <c r="H59" s="9"/>
      <c r="I59" s="9"/>
      <c r="J59" s="9"/>
      <c r="K59" s="9"/>
      <c r="L59" s="9"/>
      <c r="M59" s="9"/>
    </row>
    <row r="60" spans="1:13">
      <c r="A60" s="18" t="s">
        <v>67</v>
      </c>
      <c r="B60" s="24">
        <v>810092679868</v>
      </c>
      <c r="C60" s="21">
        <v>470924</v>
      </c>
      <c r="D60" s="18" t="s">
        <v>67</v>
      </c>
      <c r="F60" s="9"/>
      <c r="G60" s="9"/>
      <c r="H60" s="9"/>
      <c r="I60" s="9"/>
      <c r="J60" s="9"/>
      <c r="K60" s="9"/>
      <c r="L60" s="9"/>
      <c r="M60" s="9"/>
    </row>
    <row r="61" spans="1:13">
      <c r="A61" s="18" t="s">
        <v>68</v>
      </c>
      <c r="B61" s="24">
        <v>850033806182</v>
      </c>
      <c r="C61" s="21">
        <v>470925</v>
      </c>
      <c r="D61" s="18" t="s">
        <v>68</v>
      </c>
      <c r="F61" s="9"/>
      <c r="G61" s="9"/>
      <c r="H61" s="9"/>
      <c r="I61" s="9"/>
      <c r="J61" s="9"/>
      <c r="K61" s="9"/>
      <c r="L61" s="9"/>
      <c r="M61" s="9"/>
    </row>
    <row r="62" spans="1:13">
      <c r="A62" s="18" t="s">
        <v>69</v>
      </c>
      <c r="B62" s="24">
        <v>850033806212</v>
      </c>
      <c r="C62" s="21">
        <v>470926</v>
      </c>
      <c r="D62" s="18" t="s">
        <v>69</v>
      </c>
      <c r="F62" s="9"/>
      <c r="G62" s="9"/>
      <c r="H62" s="9"/>
      <c r="I62" s="9"/>
      <c r="J62" s="9"/>
      <c r="K62" s="9"/>
      <c r="L62" s="9"/>
      <c r="M62" s="9"/>
    </row>
    <row r="63" spans="1:13">
      <c r="A63" s="18" t="s">
        <v>70</v>
      </c>
      <c r="B63" s="24">
        <v>850033806199</v>
      </c>
      <c r="C63" s="21">
        <v>470927</v>
      </c>
      <c r="D63" s="18" t="s">
        <v>70</v>
      </c>
      <c r="F63" s="9"/>
      <c r="G63" s="9"/>
      <c r="H63" s="9"/>
      <c r="I63" s="9"/>
      <c r="J63" s="9"/>
      <c r="K63" s="9"/>
      <c r="L63" s="9"/>
      <c r="M63" s="9"/>
    </row>
    <row r="64" spans="1:13">
      <c r="A64" s="18" t="s">
        <v>71</v>
      </c>
      <c r="B64" s="24">
        <v>850033806229</v>
      </c>
      <c r="C64" s="21">
        <v>470928</v>
      </c>
      <c r="D64" s="18" t="s">
        <v>71</v>
      </c>
      <c r="F64" s="9"/>
      <c r="G64" s="9"/>
      <c r="H64" s="9"/>
      <c r="I64" s="9"/>
      <c r="J64" s="9"/>
      <c r="K64" s="9"/>
      <c r="L64" s="9"/>
      <c r="M64" s="9"/>
    </row>
    <row r="65" spans="1:13">
      <c r="A65" s="18" t="s">
        <v>72</v>
      </c>
      <c r="B65" s="24">
        <v>850033806236</v>
      </c>
      <c r="C65" s="21">
        <v>470929</v>
      </c>
      <c r="D65" s="18" t="s">
        <v>72</v>
      </c>
      <c r="F65" s="9"/>
      <c r="G65" s="9"/>
      <c r="H65" s="9"/>
      <c r="I65" s="9"/>
      <c r="J65" s="9"/>
      <c r="K65" s="9"/>
      <c r="L65" s="9"/>
      <c r="M65" s="9"/>
    </row>
    <row r="66" spans="1:13">
      <c r="A66" s="18" t="s">
        <v>73</v>
      </c>
      <c r="B66" s="24">
        <v>850033806298</v>
      </c>
      <c r="C66" s="21">
        <v>470934</v>
      </c>
      <c r="D66" s="18" t="s">
        <v>73</v>
      </c>
      <c r="F66" s="9"/>
      <c r="G66" s="9"/>
      <c r="H66" s="9"/>
      <c r="I66" s="9"/>
      <c r="J66" s="9"/>
      <c r="K66" s="9"/>
      <c r="L66" s="9"/>
      <c r="M66" s="9"/>
    </row>
    <row r="67" spans="1:13">
      <c r="A67" s="18" t="s">
        <v>74</v>
      </c>
      <c r="B67" s="24">
        <v>850033806274</v>
      </c>
      <c r="C67" s="21">
        <v>470935</v>
      </c>
      <c r="D67" s="18" t="s">
        <v>74</v>
      </c>
      <c r="F67" s="9"/>
      <c r="G67" s="9"/>
      <c r="H67" s="9"/>
      <c r="I67" s="9"/>
      <c r="J67" s="9"/>
      <c r="K67" s="9"/>
      <c r="L67" s="9"/>
      <c r="M67" s="9"/>
    </row>
    <row r="68" spans="1:13">
      <c r="A68" s="18" t="s">
        <v>75</v>
      </c>
      <c r="B68" s="24">
        <v>850033806267</v>
      </c>
      <c r="C68" s="21">
        <v>470936</v>
      </c>
      <c r="D68" s="18" t="s">
        <v>75</v>
      </c>
      <c r="F68" s="9"/>
      <c r="G68" s="9"/>
      <c r="H68" s="9"/>
      <c r="I68" s="9"/>
      <c r="J68" s="9"/>
      <c r="K68" s="9"/>
      <c r="L68" s="9"/>
      <c r="M68" s="9"/>
    </row>
    <row r="69" spans="1:13">
      <c r="A69" s="18" t="s">
        <v>76</v>
      </c>
      <c r="B69" s="24">
        <v>850033806281</v>
      </c>
      <c r="C69" s="21">
        <v>470937</v>
      </c>
      <c r="D69" s="18" t="s">
        <v>76</v>
      </c>
      <c r="F69" s="9"/>
      <c r="G69" s="9"/>
      <c r="H69" s="9"/>
      <c r="I69" s="9"/>
      <c r="J69" s="9"/>
      <c r="K69" s="9"/>
      <c r="L69" s="9"/>
      <c r="M69" s="9"/>
    </row>
    <row r="70" spans="1:13">
      <c r="A70" s="18" t="s">
        <v>77</v>
      </c>
      <c r="B70" s="24">
        <v>810092674252</v>
      </c>
      <c r="C70" s="21">
        <v>470941</v>
      </c>
      <c r="D70" s="18" t="s">
        <v>77</v>
      </c>
      <c r="F70" s="9"/>
      <c r="G70" s="9"/>
      <c r="H70" s="9"/>
      <c r="I70" s="9"/>
      <c r="J70" s="9"/>
      <c r="K70" s="9"/>
      <c r="L70" s="9"/>
      <c r="M70" s="9"/>
    </row>
    <row r="71" spans="1:13">
      <c r="A71" s="18" t="s">
        <v>78</v>
      </c>
      <c r="B71" s="24">
        <v>850033806366</v>
      </c>
      <c r="C71" s="21">
        <v>470943</v>
      </c>
      <c r="D71" s="18" t="s">
        <v>78</v>
      </c>
      <c r="F71" s="9"/>
      <c r="G71" s="9"/>
      <c r="H71" s="9"/>
      <c r="I71" s="9"/>
      <c r="J71" s="9"/>
      <c r="K71" s="9"/>
      <c r="L71" s="9"/>
      <c r="M71" s="9"/>
    </row>
    <row r="72" spans="1:13">
      <c r="A72" s="18" t="s">
        <v>79</v>
      </c>
      <c r="B72" s="24">
        <v>850033806373</v>
      </c>
      <c r="C72" s="21">
        <v>470945</v>
      </c>
      <c r="D72" s="18" t="s">
        <v>79</v>
      </c>
      <c r="F72" s="9"/>
      <c r="G72" s="9"/>
      <c r="H72" s="9"/>
      <c r="I72" s="9"/>
      <c r="J72" s="9"/>
      <c r="K72" s="9"/>
      <c r="L72" s="9"/>
      <c r="M72" s="9"/>
    </row>
    <row r="73" spans="1:13">
      <c r="A73" s="18" t="s">
        <v>80</v>
      </c>
      <c r="B73" s="24">
        <v>810092671435</v>
      </c>
      <c r="C73" s="21">
        <v>470946</v>
      </c>
      <c r="D73" s="18" t="s">
        <v>80</v>
      </c>
      <c r="F73" s="9"/>
      <c r="G73" s="9"/>
      <c r="H73" s="9"/>
      <c r="I73" s="9"/>
      <c r="J73" s="9"/>
      <c r="K73" s="9"/>
      <c r="L73" s="9"/>
      <c r="M73" s="9"/>
    </row>
    <row r="74" spans="1:13">
      <c r="A74" s="18" t="s">
        <v>81</v>
      </c>
      <c r="B74" s="24">
        <v>810092674351</v>
      </c>
      <c r="C74" s="21">
        <v>470947</v>
      </c>
      <c r="D74" s="18" t="s">
        <v>81</v>
      </c>
      <c r="F74" s="9"/>
      <c r="G74" s="9"/>
      <c r="H74" s="9"/>
      <c r="I74" s="9"/>
      <c r="J74" s="9"/>
      <c r="K74" s="9"/>
      <c r="L74" s="9"/>
      <c r="M74" s="9"/>
    </row>
    <row r="75" spans="1:13">
      <c r="A75" s="18" t="s">
        <v>82</v>
      </c>
      <c r="B75" s="24">
        <v>810092674207</v>
      </c>
      <c r="C75" s="21">
        <v>470948</v>
      </c>
      <c r="D75" s="18" t="s">
        <v>82</v>
      </c>
      <c r="F75" s="9"/>
      <c r="G75" s="9"/>
      <c r="H75" s="9"/>
      <c r="I75" s="9"/>
      <c r="J75" s="9"/>
      <c r="K75" s="9"/>
      <c r="L75" s="9"/>
      <c r="M75" s="9"/>
    </row>
    <row r="76" spans="1:13">
      <c r="A76" s="18" t="s">
        <v>83</v>
      </c>
      <c r="B76" s="24">
        <v>810092674115</v>
      </c>
      <c r="C76" s="21">
        <v>470949</v>
      </c>
      <c r="D76" s="18" t="s">
        <v>83</v>
      </c>
      <c r="F76" s="9"/>
      <c r="G76" s="9"/>
      <c r="H76" s="9"/>
      <c r="I76" s="9"/>
      <c r="J76" s="9"/>
      <c r="K76" s="9"/>
      <c r="L76" s="9"/>
      <c r="M76" s="9"/>
    </row>
    <row r="77" spans="1:13">
      <c r="A77" s="18" t="s">
        <v>84</v>
      </c>
      <c r="B77" s="24">
        <v>850033806359</v>
      </c>
      <c r="C77" s="21">
        <v>470950</v>
      </c>
      <c r="D77" s="18" t="s">
        <v>84</v>
      </c>
      <c r="F77" s="9"/>
      <c r="G77" s="9"/>
      <c r="H77" s="9"/>
      <c r="I77" s="9"/>
      <c r="J77" s="9"/>
      <c r="K77" s="9"/>
      <c r="L77" s="9"/>
      <c r="M77" s="9"/>
    </row>
    <row r="78" spans="1:13">
      <c r="A78" s="18" t="s">
        <v>85</v>
      </c>
      <c r="B78" s="24">
        <v>850033806335</v>
      </c>
      <c r="C78" s="21">
        <v>470951</v>
      </c>
      <c r="D78" s="18" t="s">
        <v>85</v>
      </c>
      <c r="F78" s="9"/>
      <c r="G78" s="9"/>
      <c r="H78" s="9"/>
      <c r="I78" s="9"/>
      <c r="J78" s="9"/>
      <c r="K78" s="9"/>
      <c r="L78" s="9"/>
      <c r="M78" s="9"/>
    </row>
    <row r="79" spans="1:13">
      <c r="A79" s="18" t="s">
        <v>86</v>
      </c>
      <c r="B79" s="24">
        <v>850033806342</v>
      </c>
      <c r="C79" s="21">
        <v>470952</v>
      </c>
      <c r="D79" s="18" t="s">
        <v>86</v>
      </c>
      <c r="F79" s="9"/>
      <c r="G79" s="9"/>
      <c r="H79" s="9"/>
      <c r="I79" s="9"/>
      <c r="J79" s="9"/>
      <c r="K79" s="9"/>
      <c r="L79" s="9"/>
      <c r="M79" s="9"/>
    </row>
    <row r="80" spans="1:13">
      <c r="A80" s="18" t="s">
        <v>87</v>
      </c>
      <c r="B80" s="24">
        <v>850033806328</v>
      </c>
      <c r="C80" s="21">
        <v>470953</v>
      </c>
      <c r="D80" s="18" t="s">
        <v>87</v>
      </c>
      <c r="F80" s="9"/>
      <c r="G80" s="9"/>
      <c r="H80" s="9"/>
      <c r="I80" s="9"/>
      <c r="J80" s="9"/>
      <c r="K80" s="9"/>
      <c r="L80" s="9"/>
      <c r="M80" s="9"/>
    </row>
    <row r="81" spans="1:13">
      <c r="A81" s="18" t="s">
        <v>88</v>
      </c>
      <c r="B81" s="24">
        <v>810092672067</v>
      </c>
      <c r="C81" s="21">
        <v>470954</v>
      </c>
      <c r="D81" s="18" t="s">
        <v>88</v>
      </c>
      <c r="F81" s="9"/>
      <c r="G81" s="9"/>
      <c r="H81" s="9"/>
      <c r="I81" s="9"/>
      <c r="J81" s="9"/>
      <c r="K81" s="9"/>
      <c r="L81" s="9"/>
      <c r="M81" s="9"/>
    </row>
    <row r="82" spans="1:13">
      <c r="A82" s="18" t="s">
        <v>89</v>
      </c>
      <c r="B82" s="24">
        <v>850033806304</v>
      </c>
      <c r="C82" s="21">
        <v>470988</v>
      </c>
      <c r="D82" s="18" t="s">
        <v>89</v>
      </c>
      <c r="F82" s="9"/>
      <c r="G82" s="9"/>
      <c r="H82" s="9"/>
      <c r="I82" s="9"/>
      <c r="J82" s="9"/>
      <c r="K82" s="9"/>
      <c r="L82" s="9"/>
      <c r="M82" s="9"/>
    </row>
    <row r="83" spans="1:13">
      <c r="A83" s="18" t="s">
        <v>90</v>
      </c>
      <c r="B83" s="24">
        <v>850033806311</v>
      </c>
      <c r="C83" s="21">
        <v>470989</v>
      </c>
      <c r="D83" s="18" t="s">
        <v>90</v>
      </c>
      <c r="F83" s="9"/>
      <c r="G83" s="9"/>
      <c r="H83" s="9"/>
      <c r="I83" s="9"/>
      <c r="J83" s="9"/>
      <c r="K83" s="9"/>
      <c r="L83" s="9"/>
      <c r="M83" s="9"/>
    </row>
    <row r="84" spans="1:13">
      <c r="A84" s="18" t="s">
        <v>91</v>
      </c>
      <c r="B84" s="24">
        <v>810092675747</v>
      </c>
      <c r="C84" s="21">
        <v>470996</v>
      </c>
      <c r="D84" s="18" t="s">
        <v>91</v>
      </c>
      <c r="F84" s="9"/>
      <c r="G84" s="9"/>
      <c r="H84" s="9"/>
      <c r="I84" s="9"/>
      <c r="J84" s="9"/>
      <c r="K84" s="9"/>
      <c r="L84" s="9"/>
      <c r="M84" s="9"/>
    </row>
    <row r="85" spans="1:13">
      <c r="A85" s="18" t="s">
        <v>92</v>
      </c>
      <c r="B85" s="24">
        <v>810092675761</v>
      </c>
      <c r="C85" s="21">
        <v>470997</v>
      </c>
      <c r="D85" s="18" t="s">
        <v>92</v>
      </c>
      <c r="F85" s="9"/>
      <c r="G85" s="9"/>
      <c r="H85" s="9"/>
      <c r="I85" s="9"/>
      <c r="J85" s="9"/>
      <c r="K85" s="9"/>
      <c r="L85" s="9"/>
      <c r="M85" s="9"/>
    </row>
    <row r="86" spans="1:13">
      <c r="A86" s="5"/>
      <c r="B86" s="4"/>
      <c r="C86" s="3"/>
      <c r="D86" s="5"/>
      <c r="F86" s="9"/>
      <c r="G86" s="9"/>
      <c r="H86" s="9"/>
      <c r="I86" s="9"/>
      <c r="J86" s="9"/>
      <c r="K86" s="9"/>
      <c r="L86" s="9"/>
      <c r="M86" s="9"/>
    </row>
    <row r="87" spans="1:13">
      <c r="A87" s="5"/>
      <c r="B87" s="4"/>
      <c r="C87" s="3"/>
      <c r="D87" s="5"/>
      <c r="F87" s="9"/>
      <c r="G87" s="9"/>
      <c r="H87" s="9"/>
      <c r="I87" s="9"/>
      <c r="J87" s="9"/>
      <c r="K87" s="9"/>
      <c r="L87" s="9"/>
      <c r="M87" s="9"/>
    </row>
    <row r="88" spans="1:13">
      <c r="A88" s="5"/>
      <c r="B88" s="4"/>
      <c r="C88" s="3"/>
      <c r="D88" s="5"/>
      <c r="F88" s="9"/>
      <c r="G88" s="9"/>
      <c r="H88" s="9"/>
      <c r="I88" s="9"/>
      <c r="J88" s="9"/>
      <c r="K88" s="9"/>
      <c r="L88" s="9"/>
      <c r="M88" s="9"/>
    </row>
    <row r="89" spans="1:13">
      <c r="A89" s="5"/>
      <c r="B89" s="4"/>
      <c r="C89" s="3"/>
      <c r="D89" s="5"/>
      <c r="F89" s="9"/>
      <c r="G89" s="9"/>
      <c r="H89" s="9"/>
      <c r="I89" s="9"/>
      <c r="J89" s="9"/>
      <c r="K89" s="9"/>
      <c r="L89" s="9"/>
      <c r="M89" s="9"/>
    </row>
    <row r="90" spans="1:13">
      <c r="A90" s="5"/>
      <c r="B90" s="4"/>
      <c r="C90" s="3"/>
      <c r="D90" s="5"/>
      <c r="F90" s="9"/>
      <c r="G90" s="9"/>
      <c r="H90" s="9"/>
      <c r="I90" s="9"/>
      <c r="J90" s="9"/>
      <c r="K90" s="9"/>
      <c r="L90" s="9"/>
      <c r="M90" s="9"/>
    </row>
    <row r="91" spans="1:13">
      <c r="A91" s="5"/>
      <c r="B91" s="4"/>
      <c r="C91" s="3"/>
      <c r="D91" s="5"/>
      <c r="F91" s="9"/>
      <c r="G91" s="9"/>
      <c r="H91" s="9"/>
      <c r="I91" s="9"/>
      <c r="J91" s="9"/>
      <c r="K91" s="9"/>
      <c r="L91" s="9"/>
      <c r="M91" s="9"/>
    </row>
    <row r="92" spans="1:13">
      <c r="A92" s="5"/>
      <c r="B92" s="4"/>
      <c r="C92" s="3"/>
      <c r="D92" s="5"/>
      <c r="F92" s="9"/>
      <c r="G92" s="9"/>
      <c r="H92" s="9"/>
      <c r="I92" s="9"/>
      <c r="J92" s="9"/>
      <c r="K92" s="9"/>
      <c r="L92" s="9"/>
      <c r="M92" s="9"/>
    </row>
    <row r="93" spans="1:13">
      <c r="A93" s="5"/>
      <c r="B93" s="4"/>
      <c r="C93" s="3"/>
      <c r="D93" s="5"/>
      <c r="F93" s="9"/>
      <c r="G93" s="9"/>
      <c r="H93" s="9"/>
      <c r="I93" s="9"/>
      <c r="J93" s="9"/>
      <c r="K93" s="9"/>
      <c r="L93" s="9"/>
      <c r="M93" s="9"/>
    </row>
    <row r="94" spans="1:13">
      <c r="A94" s="5"/>
      <c r="B94" s="4"/>
      <c r="C94" s="3"/>
      <c r="D94" s="5"/>
      <c r="F94" s="9"/>
      <c r="G94" s="9"/>
      <c r="H94" s="9"/>
      <c r="I94" s="9"/>
      <c r="J94" s="9"/>
      <c r="K94" s="9"/>
      <c r="L94" s="9"/>
      <c r="M94" s="9"/>
    </row>
    <row r="95" spans="1:13">
      <c r="A95" s="5"/>
      <c r="B95" s="4"/>
      <c r="C95" s="3"/>
      <c r="D95" s="5"/>
      <c r="F95" s="9"/>
      <c r="G95" s="9"/>
      <c r="H95" s="9"/>
      <c r="I95" s="9"/>
      <c r="J95" s="9"/>
      <c r="K95" s="9"/>
      <c r="L95" s="9"/>
      <c r="M95" s="9"/>
    </row>
    <row r="96" spans="1:13">
      <c r="A96" s="5"/>
      <c r="B96" s="4"/>
      <c r="C96" s="3"/>
      <c r="D96" s="5"/>
      <c r="F96" s="9"/>
      <c r="G96" s="9"/>
      <c r="H96" s="9"/>
      <c r="I96" s="9"/>
      <c r="J96" s="9"/>
      <c r="K96" s="9"/>
      <c r="L96" s="9"/>
      <c r="M96" s="9"/>
    </row>
    <row r="97" spans="1:13">
      <c r="A97" s="5"/>
      <c r="B97" s="4"/>
      <c r="C97" s="3"/>
      <c r="D97" s="5"/>
      <c r="F97" s="9"/>
      <c r="G97" s="9"/>
      <c r="H97" s="9"/>
      <c r="I97" s="9"/>
      <c r="J97" s="9"/>
      <c r="K97" s="9"/>
      <c r="L97" s="9"/>
      <c r="M97" s="9"/>
    </row>
    <row r="98" spans="1:13">
      <c r="A98" s="5"/>
      <c r="B98" s="4"/>
      <c r="C98" s="3"/>
      <c r="D98" s="5"/>
      <c r="F98" s="9"/>
      <c r="G98" s="9"/>
      <c r="H98" s="9"/>
      <c r="I98" s="9"/>
      <c r="J98" s="9"/>
      <c r="K98" s="9"/>
      <c r="L98" s="9"/>
      <c r="M98" s="9"/>
    </row>
    <row r="99" spans="1:13" ht="15.75" thickBot="1">
      <c r="A99" s="8"/>
      <c r="B99" s="6"/>
      <c r="C99" s="7"/>
      <c r="D99" s="8"/>
      <c r="F99" s="9"/>
      <c r="G99" s="9"/>
      <c r="H99" s="9"/>
      <c r="I99" s="9"/>
      <c r="J99" s="9"/>
      <c r="K99" s="9"/>
      <c r="L99" s="9"/>
      <c r="M99" s="9"/>
    </row>
  </sheetData>
  <sheetProtection algorithmName="SHA-512" hashValue="FHoDWek+mBT43JSW0LZTaySnR5PYhUlKjYW5KYp3Y+YMYYMfelFeKfYV/23axSzvM4r48mW8VJZS+GIyvQXWHA==" saltValue="VWoe871fa426pg6l6FxN+g==" spinCount="100000" sheet="1" objects="1" scenarios="1" selectLockedCells="1" selectUnlockedCells="1"/>
  <dataConsolidate/>
  <mergeCells count="2">
    <mergeCell ref="F1:M1"/>
    <mergeCell ref="H2:M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D8CB-844A-4935-8C12-F7A270B6EE84}">
  <dimension ref="A1:E61"/>
  <sheetViews>
    <sheetView topLeftCell="A52" zoomScale="130" zoomScaleNormal="130" workbookViewId="0">
      <selection activeCell="C61" sqref="C1:C61"/>
    </sheetView>
  </sheetViews>
  <sheetFormatPr defaultRowHeight="15"/>
  <cols>
    <col min="1" max="1" width="13.140625" style="47" customWidth="1"/>
    <col min="2" max="3" width="42.28515625" style="47" customWidth="1"/>
    <col min="4" max="4" width="70.28515625" style="47" customWidth="1"/>
    <col min="5" max="5" width="15.5703125" customWidth="1"/>
  </cols>
  <sheetData>
    <row r="1" spans="1:5" ht="28.5">
      <c r="A1" s="28" t="s">
        <v>107</v>
      </c>
      <c r="B1" s="28" t="s">
        <v>108</v>
      </c>
      <c r="C1" s="29" t="s">
        <v>109</v>
      </c>
      <c r="D1" s="29" t="s">
        <v>217</v>
      </c>
      <c r="E1" t="s">
        <v>3</v>
      </c>
    </row>
    <row r="2" spans="1:5" ht="375" customHeight="1">
      <c r="A2" s="94">
        <v>1</v>
      </c>
      <c r="B2" s="94" t="s">
        <v>110</v>
      </c>
      <c r="C2" s="30" t="s">
        <v>111</v>
      </c>
      <c r="D2" s="31" t="s">
        <v>112</v>
      </c>
      <c r="E2" t="s">
        <v>219</v>
      </c>
    </row>
    <row r="3" spans="1:5" ht="30">
      <c r="A3" s="94"/>
      <c r="B3" s="94"/>
      <c r="C3" s="30" t="s">
        <v>113</v>
      </c>
      <c r="D3" s="31" t="s">
        <v>114</v>
      </c>
      <c r="E3" t="s">
        <v>220</v>
      </c>
    </row>
    <row r="4" spans="1:5">
      <c r="A4" s="94"/>
      <c r="B4" s="94"/>
      <c r="C4" s="30" t="s">
        <v>115</v>
      </c>
      <c r="D4" s="31" t="s">
        <v>116</v>
      </c>
      <c r="E4" t="s">
        <v>221</v>
      </c>
    </row>
    <row r="5" spans="1:5" ht="90">
      <c r="A5" s="94"/>
      <c r="B5" s="94"/>
      <c r="C5" s="30" t="s">
        <v>117</v>
      </c>
      <c r="D5" s="31" t="s">
        <v>118</v>
      </c>
    </row>
    <row r="6" spans="1:5" ht="90">
      <c r="A6" s="94">
        <v>2</v>
      </c>
      <c r="B6" s="94" t="s">
        <v>119</v>
      </c>
      <c r="C6" s="30" t="s">
        <v>120</v>
      </c>
      <c r="D6" s="31" t="s">
        <v>121</v>
      </c>
    </row>
    <row r="7" spans="1:5" ht="90">
      <c r="A7" s="95"/>
      <c r="B7" s="95"/>
      <c r="C7" s="30" t="s">
        <v>122</v>
      </c>
      <c r="D7" s="31" t="s">
        <v>123</v>
      </c>
    </row>
    <row r="8" spans="1:5" ht="180">
      <c r="A8" s="95"/>
      <c r="B8" s="95"/>
      <c r="C8" s="30" t="s">
        <v>124</v>
      </c>
      <c r="D8" s="31" t="s">
        <v>125</v>
      </c>
    </row>
    <row r="9" spans="1:5" ht="135">
      <c r="A9" s="95"/>
      <c r="B9" s="95"/>
      <c r="C9" s="30" t="s">
        <v>126</v>
      </c>
      <c r="D9" s="31" t="s">
        <v>127</v>
      </c>
    </row>
    <row r="10" spans="1:5" ht="105">
      <c r="A10" s="96">
        <v>3</v>
      </c>
      <c r="B10" s="96" t="s">
        <v>128</v>
      </c>
      <c r="C10" s="30" t="s">
        <v>129</v>
      </c>
      <c r="D10" s="31" t="s">
        <v>130</v>
      </c>
    </row>
    <row r="11" spans="1:5" ht="360">
      <c r="A11" s="96"/>
      <c r="B11" s="96"/>
      <c r="C11" s="30" t="s">
        <v>131</v>
      </c>
      <c r="D11" s="31" t="s">
        <v>132</v>
      </c>
    </row>
    <row r="12" spans="1:5" ht="90">
      <c r="A12" s="96"/>
      <c r="B12" s="96"/>
      <c r="C12" s="33" t="s">
        <v>133</v>
      </c>
      <c r="D12" s="31" t="s">
        <v>134</v>
      </c>
    </row>
    <row r="13" spans="1:5" ht="165">
      <c r="A13" s="96"/>
      <c r="B13" s="96"/>
      <c r="C13" s="30" t="s">
        <v>135</v>
      </c>
      <c r="D13" s="31" t="s">
        <v>136</v>
      </c>
    </row>
    <row r="14" spans="1:5" ht="360">
      <c r="A14" s="96"/>
      <c r="B14" s="96"/>
      <c r="C14" s="34" t="s">
        <v>137</v>
      </c>
      <c r="D14" s="31" t="s">
        <v>138</v>
      </c>
    </row>
    <row r="15" spans="1:5" ht="90">
      <c r="A15" s="96"/>
      <c r="B15" s="96"/>
      <c r="C15" s="35" t="s">
        <v>139</v>
      </c>
      <c r="D15" s="31" t="s">
        <v>140</v>
      </c>
    </row>
    <row r="16" spans="1:5" ht="30">
      <c r="A16" s="96"/>
      <c r="B16" s="96"/>
      <c r="C16" s="30" t="s">
        <v>141</v>
      </c>
      <c r="D16" s="31" t="s">
        <v>142</v>
      </c>
    </row>
    <row r="17" spans="1:4" ht="60">
      <c r="A17" s="94">
        <v>4</v>
      </c>
      <c r="B17" s="94" t="s">
        <v>143</v>
      </c>
      <c r="C17" s="30" t="s">
        <v>144</v>
      </c>
      <c r="D17" s="31" t="s">
        <v>145</v>
      </c>
    </row>
    <row r="18" spans="1:4" ht="45">
      <c r="A18" s="94"/>
      <c r="B18" s="94"/>
      <c r="C18" s="30" t="s">
        <v>146</v>
      </c>
      <c r="D18" s="31" t="s">
        <v>147</v>
      </c>
    </row>
    <row r="19" spans="1:4" ht="60">
      <c r="A19" s="94"/>
      <c r="B19" s="94"/>
      <c r="C19" s="30" t="s">
        <v>148</v>
      </c>
      <c r="D19" s="31" t="s">
        <v>149</v>
      </c>
    </row>
    <row r="20" spans="1:4" ht="90">
      <c r="A20" s="94"/>
      <c r="B20" s="94"/>
      <c r="C20" s="30" t="s">
        <v>150</v>
      </c>
      <c r="D20" s="31" t="s">
        <v>151</v>
      </c>
    </row>
    <row r="21" spans="1:4" ht="30">
      <c r="A21" s="94"/>
      <c r="B21" s="94"/>
      <c r="C21" s="30" t="s">
        <v>152</v>
      </c>
      <c r="D21" s="31" t="s">
        <v>153</v>
      </c>
    </row>
    <row r="22" spans="1:4">
      <c r="A22" s="94">
        <v>5</v>
      </c>
      <c r="B22" s="98" t="s">
        <v>154</v>
      </c>
      <c r="C22" s="30" t="s">
        <v>155</v>
      </c>
      <c r="D22" s="98" t="s">
        <v>156</v>
      </c>
    </row>
    <row r="23" spans="1:4">
      <c r="A23" s="95"/>
      <c r="B23" s="99"/>
      <c r="C23" s="36" t="s">
        <v>157</v>
      </c>
      <c r="D23" s="99"/>
    </row>
    <row r="24" spans="1:4">
      <c r="A24" s="95"/>
      <c r="B24" s="99"/>
      <c r="C24" s="36" t="s">
        <v>158</v>
      </c>
      <c r="D24" s="99"/>
    </row>
    <row r="25" spans="1:4">
      <c r="A25" s="95"/>
      <c r="B25" s="99"/>
      <c r="C25" s="37" t="s">
        <v>159</v>
      </c>
      <c r="D25" s="99"/>
    </row>
    <row r="26" spans="1:4">
      <c r="A26" s="95"/>
      <c r="B26" s="99"/>
      <c r="C26" s="38" t="s">
        <v>160</v>
      </c>
      <c r="D26" s="100"/>
    </row>
    <row r="27" spans="1:4">
      <c r="A27" s="95"/>
      <c r="B27" s="99"/>
      <c r="C27" s="38" t="s">
        <v>161</v>
      </c>
      <c r="D27" s="101" t="s">
        <v>162</v>
      </c>
    </row>
    <row r="28" spans="1:4">
      <c r="A28" s="95"/>
      <c r="B28" s="99"/>
      <c r="C28" s="38" t="s">
        <v>163</v>
      </c>
      <c r="D28" s="102"/>
    </row>
    <row r="29" spans="1:4" ht="60">
      <c r="A29" s="95"/>
      <c r="B29" s="99"/>
      <c r="C29" s="38" t="s">
        <v>164</v>
      </c>
      <c r="D29" s="38" t="s">
        <v>165</v>
      </c>
    </row>
    <row r="30" spans="1:4" ht="240">
      <c r="A30" s="40">
        <v>6</v>
      </c>
      <c r="B30" s="94" t="s">
        <v>166</v>
      </c>
      <c r="C30" s="34" t="s">
        <v>167</v>
      </c>
      <c r="D30" s="31" t="s">
        <v>168</v>
      </c>
    </row>
    <row r="31" spans="1:4" ht="90">
      <c r="A31" s="40"/>
      <c r="B31" s="94"/>
      <c r="C31" s="30" t="s">
        <v>169</v>
      </c>
      <c r="D31" s="31" t="s">
        <v>170</v>
      </c>
    </row>
    <row r="32" spans="1:4" ht="30">
      <c r="A32" s="40"/>
      <c r="B32" s="94"/>
      <c r="C32" s="30" t="s">
        <v>171</v>
      </c>
      <c r="D32" s="31" t="s">
        <v>172</v>
      </c>
    </row>
    <row r="33" spans="1:4" ht="60">
      <c r="A33" s="92">
        <v>7</v>
      </c>
      <c r="B33" s="94" t="s">
        <v>173</v>
      </c>
      <c r="C33" s="41" t="s">
        <v>174</v>
      </c>
      <c r="D33" s="31" t="s">
        <v>175</v>
      </c>
    </row>
    <row r="34" spans="1:4" ht="30">
      <c r="A34" s="92"/>
      <c r="B34" s="94"/>
      <c r="C34" s="41" t="s">
        <v>176</v>
      </c>
      <c r="D34" s="31" t="s">
        <v>177</v>
      </c>
    </row>
    <row r="35" spans="1:4">
      <c r="A35" s="94">
        <v>8</v>
      </c>
      <c r="B35" s="98" t="s">
        <v>178</v>
      </c>
      <c r="C35" s="36" t="s">
        <v>179</v>
      </c>
      <c r="D35" s="91" t="s">
        <v>180</v>
      </c>
    </row>
    <row r="36" spans="1:4">
      <c r="A36" s="94"/>
      <c r="B36" s="95"/>
      <c r="C36" s="30" t="s">
        <v>181</v>
      </c>
      <c r="D36" s="91"/>
    </row>
    <row r="37" spans="1:4">
      <c r="A37" s="94"/>
      <c r="B37" s="95"/>
      <c r="C37" s="30" t="s">
        <v>182</v>
      </c>
      <c r="D37" s="91"/>
    </row>
    <row r="38" spans="1:4" ht="30">
      <c r="A38" s="94"/>
      <c r="B38" s="95"/>
      <c r="C38" s="30" t="s">
        <v>183</v>
      </c>
      <c r="D38" s="91"/>
    </row>
    <row r="39" spans="1:4">
      <c r="A39" s="94"/>
      <c r="B39" s="95"/>
      <c r="C39" s="30" t="s">
        <v>184</v>
      </c>
      <c r="D39" s="91"/>
    </row>
    <row r="40" spans="1:4">
      <c r="A40" s="94"/>
      <c r="B40" s="95"/>
      <c r="C40" s="30" t="s">
        <v>185</v>
      </c>
      <c r="D40" s="91"/>
    </row>
    <row r="41" spans="1:4">
      <c r="A41" s="94"/>
      <c r="B41" s="95"/>
      <c r="C41" s="31" t="s">
        <v>186</v>
      </c>
      <c r="D41" s="91"/>
    </row>
    <row r="42" spans="1:4">
      <c r="A42" s="94"/>
      <c r="B42" s="95"/>
      <c r="C42" s="31" t="s">
        <v>187</v>
      </c>
      <c r="D42" s="91"/>
    </row>
    <row r="43" spans="1:4">
      <c r="A43" s="94"/>
      <c r="B43" s="95"/>
      <c r="C43" s="31" t="s">
        <v>188</v>
      </c>
      <c r="D43" s="91"/>
    </row>
    <row r="44" spans="1:4">
      <c r="A44" s="94"/>
      <c r="B44" s="95"/>
      <c r="C44" s="37" t="s">
        <v>189</v>
      </c>
      <c r="D44" s="91"/>
    </row>
    <row r="45" spans="1:4">
      <c r="A45" s="94"/>
      <c r="B45" s="95"/>
      <c r="C45" s="31" t="s">
        <v>190</v>
      </c>
      <c r="D45" s="91"/>
    </row>
    <row r="46" spans="1:4">
      <c r="A46" s="94"/>
      <c r="B46" s="95"/>
      <c r="C46" s="31" t="s">
        <v>191</v>
      </c>
      <c r="D46" s="91"/>
    </row>
    <row r="47" spans="1:4">
      <c r="A47" s="94"/>
      <c r="B47" s="95"/>
      <c r="C47" s="31" t="s">
        <v>192</v>
      </c>
      <c r="D47" s="91"/>
    </row>
    <row r="48" spans="1:4">
      <c r="A48" s="94"/>
      <c r="B48" s="95"/>
      <c r="C48" s="39" t="s">
        <v>193</v>
      </c>
      <c r="D48" s="91"/>
    </row>
    <row r="49" spans="1:4">
      <c r="A49" s="92">
        <v>9</v>
      </c>
      <c r="B49" s="97" t="s">
        <v>194</v>
      </c>
      <c r="C49" s="42" t="s">
        <v>195</v>
      </c>
      <c r="D49" s="91" t="s">
        <v>180</v>
      </c>
    </row>
    <row r="50" spans="1:4">
      <c r="A50" s="92"/>
      <c r="B50" s="97"/>
      <c r="C50" s="42" t="s">
        <v>196</v>
      </c>
      <c r="D50" s="91"/>
    </row>
    <row r="51" spans="1:4" ht="60">
      <c r="A51" s="32">
        <v>10</v>
      </c>
      <c r="B51" s="32" t="s">
        <v>197</v>
      </c>
      <c r="C51" s="43" t="s">
        <v>198</v>
      </c>
      <c r="D51" s="31" t="s">
        <v>199</v>
      </c>
    </row>
    <row r="52" spans="1:4" ht="30">
      <c r="A52" s="92">
        <v>11</v>
      </c>
      <c r="B52" s="94" t="s">
        <v>200</v>
      </c>
      <c r="C52" s="44" t="s">
        <v>201</v>
      </c>
      <c r="D52" s="31" t="s">
        <v>202</v>
      </c>
    </row>
    <row r="53" spans="1:4" ht="45">
      <c r="A53" s="93"/>
      <c r="B53" s="95"/>
      <c r="C53" s="45" t="s">
        <v>203</v>
      </c>
      <c r="D53" s="39" t="s">
        <v>204</v>
      </c>
    </row>
    <row r="54" spans="1:4">
      <c r="A54" s="93"/>
      <c r="B54" s="95"/>
      <c r="C54" s="41" t="s">
        <v>205</v>
      </c>
      <c r="D54" s="39" t="s">
        <v>206</v>
      </c>
    </row>
    <row r="55" spans="1:4">
      <c r="A55" s="96">
        <v>12</v>
      </c>
      <c r="B55" s="96" t="s">
        <v>207</v>
      </c>
      <c r="C55" s="30" t="s">
        <v>208</v>
      </c>
      <c r="D55" s="31" t="s">
        <v>116</v>
      </c>
    </row>
    <row r="56" spans="1:4" ht="105">
      <c r="A56" s="96"/>
      <c r="B56" s="96"/>
      <c r="C56" s="30" t="s">
        <v>209</v>
      </c>
      <c r="D56" s="31" t="s">
        <v>210</v>
      </c>
    </row>
    <row r="57" spans="1:4">
      <c r="A57" s="96"/>
      <c r="B57" s="96"/>
      <c r="C57" s="30" t="s">
        <v>211</v>
      </c>
      <c r="D57" s="31" t="s">
        <v>206</v>
      </c>
    </row>
    <row r="58" spans="1:4" ht="45">
      <c r="A58" s="96"/>
      <c r="B58" s="96"/>
      <c r="C58" s="30" t="s">
        <v>212</v>
      </c>
      <c r="D58" s="31" t="s">
        <v>213</v>
      </c>
    </row>
    <row r="59" spans="1:4">
      <c r="A59" s="96"/>
      <c r="B59" s="96"/>
      <c r="C59" s="46" t="s">
        <v>214</v>
      </c>
      <c r="D59" s="46" t="s">
        <v>206</v>
      </c>
    </row>
    <row r="60" spans="1:4" ht="30">
      <c r="A60" s="96"/>
      <c r="B60" s="96"/>
      <c r="C60" s="30" t="s">
        <v>215</v>
      </c>
      <c r="D60" s="31" t="s">
        <v>216</v>
      </c>
    </row>
    <row r="61" spans="1:4">
      <c r="B61" s="47" t="s">
        <v>223</v>
      </c>
      <c r="C61" s="47" t="s">
        <v>224</v>
      </c>
    </row>
  </sheetData>
  <mergeCells count="25">
    <mergeCell ref="A2:A5"/>
    <mergeCell ref="B2:B5"/>
    <mergeCell ref="A6:A9"/>
    <mergeCell ref="B6:B9"/>
    <mergeCell ref="A10:A16"/>
    <mergeCell ref="B10:B16"/>
    <mergeCell ref="D35:D48"/>
    <mergeCell ref="A17:A21"/>
    <mergeCell ref="B17:B21"/>
    <mergeCell ref="A22:A29"/>
    <mergeCell ref="B22:B29"/>
    <mergeCell ref="D22:D26"/>
    <mergeCell ref="D27:D28"/>
    <mergeCell ref="B30:B32"/>
    <mergeCell ref="A33:A34"/>
    <mergeCell ref="B33:B34"/>
    <mergeCell ref="A35:A48"/>
    <mergeCell ref="B35:B48"/>
    <mergeCell ref="D49:D50"/>
    <mergeCell ref="A52:A54"/>
    <mergeCell ref="B52:B54"/>
    <mergeCell ref="A55:A60"/>
    <mergeCell ref="B55:B60"/>
    <mergeCell ref="A49:A50"/>
    <mergeCell ref="B49:B50"/>
  </mergeCells>
  <conditionalFormatting sqref="C1:C60 C62:C200">
    <cfRule type="duplicateValues" dxfId="1" priority="2"/>
  </conditionalFormatting>
  <conditionalFormatting sqref="D29">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7F683BA9F80142B78B0EA56B17CF87" ma:contentTypeVersion="4" ma:contentTypeDescription="Create a new document." ma:contentTypeScope="" ma:versionID="1b1b857d8208a4ee9aac84856cd269b5">
  <xsd:schema xmlns:xsd="http://www.w3.org/2001/XMLSchema" xmlns:xs="http://www.w3.org/2001/XMLSchema" xmlns:p="http://schemas.microsoft.com/office/2006/metadata/properties" xmlns:ns3="ffe108ef-81b0-45ca-bda1-aef5ad6584e7" targetNamespace="http://schemas.microsoft.com/office/2006/metadata/properties" ma:root="true" ma:fieldsID="d6be09b8ace8e76567325f1ff7abf8f4" ns3:_="">
    <xsd:import namespace="ffe108ef-81b0-45ca-bda1-aef5ad6584e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e108ef-81b0-45ca-bda1-aef5ad6584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CE77C-6A28-4E43-8131-E3B870829193}">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elements/1.1/"/>
    <ds:schemaRef ds:uri="ffe108ef-81b0-45ca-bda1-aef5ad6584e7"/>
    <ds:schemaRef ds:uri="http://schemas.microsoft.com/office/infopath/2007/PartnerControls"/>
  </ds:schemaRefs>
</ds:datastoreItem>
</file>

<file path=customXml/itemProps2.xml><?xml version="1.0" encoding="utf-8"?>
<ds:datastoreItem xmlns:ds="http://schemas.openxmlformats.org/officeDocument/2006/customXml" ds:itemID="{F5F6BD9C-2953-446E-B998-7C22486C3302}">
  <ds:schemaRefs>
    <ds:schemaRef ds:uri="http://schemas.microsoft.com/sharepoint/v3/contenttype/forms"/>
  </ds:schemaRefs>
</ds:datastoreItem>
</file>

<file path=customXml/itemProps3.xml><?xml version="1.0" encoding="utf-8"?>
<ds:datastoreItem xmlns:ds="http://schemas.openxmlformats.org/officeDocument/2006/customXml" ds:itemID="{9D707EE9-E62E-4A44-9CAA-557DE1830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e108ef-81b0-45ca-bda1-aef5ad6584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RMA Formular</vt:lpstr>
      <vt:lpstr>DATABASE_PRODUCT</vt:lpstr>
      <vt:lpstr>Troubleshoot</vt:lpstr>
      <vt:lpstr>AfterShokz</vt:lpstr>
      <vt:lpstr>BRAND</vt:lpstr>
      <vt:lpstr>Defect_classify</vt:lpstr>
      <vt:lpstr>Details</vt:lpstr>
      <vt:lpstr>Shokz</vt: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Dyreborg Wiingaard</dc:creator>
  <cp:lastModifiedBy>Jonas Dyreborg Wiingaard</cp:lastModifiedBy>
  <dcterms:created xsi:type="dcterms:W3CDTF">2026-01-04T23:11:56Z</dcterms:created>
  <dcterms:modified xsi:type="dcterms:W3CDTF">2026-02-16T09:02:14Z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0x010100867F683BA9F80142B78B0EA56B17CF87</vt:lpwstr>
  </property>
</Properties>
</file>